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GIVENCHY" sheetId="1" r:id="rId1"/>
  </sheets>
  <definedNames>
    <definedName name="_xlnm._FilterDatabase" localSheetId="0" hidden="1">GIVENCHY!$A$2:$R$93</definedName>
    <definedName name="ARTPAD">GIVENCHY!#REF!</definedName>
    <definedName name="BARCO1">GIVENCHY!#REF!</definedName>
    <definedName name="BARCO10">GIVENCHY!#REF!</definedName>
    <definedName name="BARCO11">GIVENCHY!#REF!</definedName>
    <definedName name="BARCO12">GIVENCHY!#REF!</definedName>
    <definedName name="BARCO13">GIVENCHY!#REF!</definedName>
    <definedName name="BARCO14">GIVENCHY!#REF!</definedName>
    <definedName name="BARCO15">GIVENCHY!#REF!</definedName>
    <definedName name="BARCO16">GIVENCHY!#REF!</definedName>
    <definedName name="BARCO17">GIVENCHY!#REF!</definedName>
    <definedName name="BARCO18">GIVENCHY!#REF!</definedName>
    <definedName name="BARCO19">GIVENCHY!#REF!</definedName>
    <definedName name="BARCO2">GIVENCHY!#REF!</definedName>
    <definedName name="BARCO20">GIVENCHY!#REF!</definedName>
    <definedName name="BARCO21">GIVENCHY!#REF!</definedName>
    <definedName name="BARCO22">GIVENCHY!#REF!</definedName>
    <definedName name="BARCO23">GIVENCHY!#REF!</definedName>
    <definedName name="BARCO24">GIVENCHY!#REF!</definedName>
    <definedName name="BARCO25">GIVENCHY!#REF!</definedName>
    <definedName name="BARCO26">GIVENCHY!#REF!</definedName>
    <definedName name="BARCO27">GIVENCHY!#REF!</definedName>
    <definedName name="BARCO28">GIVENCHY!#REF!</definedName>
    <definedName name="BARCO29">GIVENCHY!#REF!</definedName>
    <definedName name="BARCO3">GIVENCHY!#REF!</definedName>
    <definedName name="BARCO30">GIVENCHY!#REF!</definedName>
    <definedName name="BARCO4">GIVENCHY!#REF!</definedName>
    <definedName name="BARCO5">GIVENCHY!#REF!</definedName>
    <definedName name="BARCO6">GIVENCHY!#REF!</definedName>
    <definedName name="BARCO7">GIVENCHY!#REF!</definedName>
    <definedName name="BARCO8">GIVENCHY!#REF!</definedName>
    <definedName name="BARCO9">GIVENCHY!#REF!</definedName>
    <definedName name="BODY">GIVENCHY!#REF!</definedName>
    <definedName name="CODCOL">GIVENCHY!#REF!</definedName>
    <definedName name="CODMAG">GIVENCHY!#REF!</definedName>
    <definedName name="CODSTA">GIVENCHY!#REF!</definedName>
    <definedName name="CODVAR">GIVENCHY!#REF!</definedName>
    <definedName name="COLLE">GIVENCHY!#REF!</definedName>
    <definedName name="COMPOSIZ">GIVENCHY!#REF!</definedName>
    <definedName name="DESART">GIVENCHY!#REF!</definedName>
    <definedName name="DESCATOMO">GIVENCHY!#REF!</definedName>
    <definedName name="DESCOL">GIVENCHY!#REF!</definedName>
    <definedName name="DESGEN">GIVENCHY!#REF!</definedName>
    <definedName name="DESGRU">GIVENCHY!#REF!</definedName>
    <definedName name="DESMAR">GIVENCHY!#REF!</definedName>
    <definedName name="DESVAR">GIVENCHY!#REF!</definedName>
    <definedName name="EAN">GIVENCHY!#REF!</definedName>
    <definedName name="ENDBODY">GIVENCHY!#REF!</definedName>
    <definedName name="LAVORA">GIVENCHY!#REF!</definedName>
    <definedName name="MADEIN">GIVENCHY!#REF!</definedName>
    <definedName name="NOMENC">GIVENCHY!#REF!</definedName>
    <definedName name="PREZZO1">GIVENCHY!#REF!</definedName>
    <definedName name="PREZZO2">GIVENCHY!#REF!</definedName>
    <definedName name="PREZZO3">GIVENCHY!#REF!</definedName>
    <definedName name="PREZZO4">GIVENCHY!#REF!</definedName>
    <definedName name="PREZZO5">GIVENCHY!#REF!</definedName>
    <definedName name="PREZZO6">GIVENCHY!#REF!</definedName>
    <definedName name="_xlnm.Print_Titles" localSheetId="0">GIVENCHY!$2:$2</definedName>
    <definedName name="QTA">GIVENCHY!#REF!</definedName>
    <definedName name="TAGLIA">GIVENCHY!#REF!</definedName>
  </definedNames>
  <calcPr calcId="152511"/>
</workbook>
</file>

<file path=xl/calcChain.xml><?xml version="1.0" encoding="utf-8"?>
<calcChain xmlns="http://schemas.openxmlformats.org/spreadsheetml/2006/main">
  <c r="N92" i="1" l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L93" i="1"/>
  <c r="N93" i="1" l="1"/>
</calcChain>
</file>

<file path=xl/sharedStrings.xml><?xml version="1.0" encoding="utf-8"?>
<sst xmlns="http://schemas.openxmlformats.org/spreadsheetml/2006/main" count="1278" uniqueCount="377">
  <si>
    <t>SIZE</t>
  </si>
  <si>
    <t>QTY</t>
  </si>
  <si>
    <t>RETAIL PRICE</t>
  </si>
  <si>
    <t>RETAIL AMOUNT</t>
  </si>
  <si>
    <t>3666082693225</t>
  </si>
  <si>
    <t>3666082295467</t>
  </si>
  <si>
    <t>3666082295504</t>
  </si>
  <si>
    <t>3666205038315</t>
  </si>
  <si>
    <t>3666205270661</t>
  </si>
  <si>
    <t>3666205270685</t>
  </si>
  <si>
    <t>3615205449942</t>
  </si>
  <si>
    <t>3666082002393</t>
  </si>
  <si>
    <t>3666082228342</t>
  </si>
  <si>
    <t>3666082228571</t>
  </si>
  <si>
    <t>3666205248578</t>
  </si>
  <si>
    <t>3666082678970</t>
  </si>
  <si>
    <t>3666082679076</t>
  </si>
  <si>
    <t>3666205250229</t>
  </si>
  <si>
    <t>3666082246513</t>
  </si>
  <si>
    <t>3666205154749</t>
  </si>
  <si>
    <t>3666205154800</t>
  </si>
  <si>
    <t>3666082956382</t>
  </si>
  <si>
    <t>3666082956399</t>
  </si>
  <si>
    <t>3666205919881</t>
  </si>
  <si>
    <t>3666513534608</t>
  </si>
  <si>
    <t>3666513534615</t>
  </si>
  <si>
    <t>3617010508890</t>
  </si>
  <si>
    <t>3617010509071</t>
  </si>
  <si>
    <t>3666082229295</t>
  </si>
  <si>
    <t>3615205874638</t>
  </si>
  <si>
    <t>3615205998464</t>
  </si>
  <si>
    <t>3615207934866</t>
  </si>
  <si>
    <t>3615208493393</t>
  </si>
  <si>
    <t>3615208493409</t>
  </si>
  <si>
    <t>3615208493416</t>
  </si>
  <si>
    <t>3615208493423</t>
  </si>
  <si>
    <t>3615208493430</t>
  </si>
  <si>
    <t>3615208176647</t>
  </si>
  <si>
    <t>3615208176654</t>
  </si>
  <si>
    <t>3615208176661</t>
  </si>
  <si>
    <t>3665887693621</t>
  </si>
  <si>
    <t>3665887693645</t>
  </si>
  <si>
    <t>3665887695632</t>
  </si>
  <si>
    <t>3665887103236</t>
  </si>
  <si>
    <t>3665963866147</t>
  </si>
  <si>
    <t>3666082267402</t>
  </si>
  <si>
    <t>3666205001579</t>
  </si>
  <si>
    <t>3666205057101</t>
  </si>
  <si>
    <t>3666205057125</t>
  </si>
  <si>
    <t>3666205258720</t>
  </si>
  <si>
    <t>3666205651118</t>
  </si>
  <si>
    <t>3666205584102</t>
  </si>
  <si>
    <t>3666205657448</t>
  </si>
  <si>
    <t>3666513582289</t>
  </si>
  <si>
    <t>3617011971204</t>
  </si>
  <si>
    <t>3617011971211</t>
  </si>
  <si>
    <t>3617011971228</t>
  </si>
  <si>
    <t>3617011971235</t>
  </si>
  <si>
    <t>3617011971242</t>
  </si>
  <si>
    <t>3617012489500</t>
  </si>
  <si>
    <t>3666205637433</t>
  </si>
  <si>
    <t>3666205637440</t>
  </si>
  <si>
    <t>3666205029856</t>
  </si>
  <si>
    <t>3666205530451</t>
  </si>
  <si>
    <t>3666205530468</t>
  </si>
  <si>
    <t>3666205530598</t>
  </si>
  <si>
    <t>3666205530611</t>
  </si>
  <si>
    <t>3666205550336</t>
  </si>
  <si>
    <t>3666205550411</t>
  </si>
  <si>
    <t>3666205530994</t>
  </si>
  <si>
    <t>3666205657615</t>
  </si>
  <si>
    <t>3666205657622</t>
  </si>
  <si>
    <t>3666205657639</t>
  </si>
  <si>
    <t>3666205654669</t>
  </si>
  <si>
    <t>3666205654676</t>
  </si>
  <si>
    <t>3666205560175</t>
  </si>
  <si>
    <t>3665887101782</t>
  </si>
  <si>
    <t>3665887101799</t>
  </si>
  <si>
    <t>3665887101805</t>
  </si>
  <si>
    <t>3665887101812</t>
  </si>
  <si>
    <t>3666082230314</t>
  </si>
  <si>
    <t>3666205628875</t>
  </si>
  <si>
    <t>3666205561530</t>
  </si>
  <si>
    <t>3665963888620</t>
  </si>
  <si>
    <t>3666205600949</t>
  </si>
  <si>
    <t>3666205600963</t>
  </si>
  <si>
    <t>3666205600987</t>
  </si>
  <si>
    <t>3666205601199</t>
  </si>
  <si>
    <t>3617012836168</t>
  </si>
  <si>
    <t>3617012836175</t>
  </si>
  <si>
    <t>3615206153695</t>
  </si>
  <si>
    <t>3615206153701</t>
  </si>
  <si>
    <t>3615206153718</t>
  </si>
  <si>
    <t>3615206153725</t>
  </si>
  <si>
    <t>GIVENCHY</t>
  </si>
  <si>
    <t>BB60GPB00B</t>
  </si>
  <si>
    <t>BB60GPB00D</t>
  </si>
  <si>
    <t>BB60HZB185</t>
  </si>
  <si>
    <t>BB60J2B19P</t>
  </si>
  <si>
    <t>BB60J2B19S</t>
  </si>
  <si>
    <t>BK603AK0HQ</t>
  </si>
  <si>
    <t>BK604QK13V</t>
  </si>
  <si>
    <t>BK6075K160</t>
  </si>
  <si>
    <t>BK607TK16G</t>
  </si>
  <si>
    <t>BK607TK1DT</t>
  </si>
  <si>
    <t>BK609JK195</t>
  </si>
  <si>
    <t>BK609XK19E</t>
  </si>
  <si>
    <t>BK60CCK1FD</t>
  </si>
  <si>
    <t>BM50SU50M6</t>
  </si>
  <si>
    <t>BM50UY50PX</t>
  </si>
  <si>
    <t>BM50W250PD</t>
  </si>
  <si>
    <t>BM512W5Y2V</t>
  </si>
  <si>
    <t>BM512W5Y3L</t>
  </si>
  <si>
    <t>BM518Q14DG</t>
  </si>
  <si>
    <t>BPZ02DP0C5</t>
  </si>
  <si>
    <t>BW20HT10F4</t>
  </si>
  <si>
    <t>BW20ML10R4</t>
  </si>
  <si>
    <t>BW20S312H2</t>
  </si>
  <si>
    <t>BW20T42Z08</t>
  </si>
  <si>
    <t>BW20UZ2Z08</t>
  </si>
  <si>
    <t>BW20WH209L</t>
  </si>
  <si>
    <t>BW20WVG0L7</t>
  </si>
  <si>
    <t>BW20YAG0JS</t>
  </si>
  <si>
    <t>BW2118G0N4</t>
  </si>
  <si>
    <t>BW21494Z93</t>
  </si>
  <si>
    <t>BW218KG0TT</t>
  </si>
  <si>
    <t>BW218SG0VB</t>
  </si>
  <si>
    <t>BW2193G0WJ</t>
  </si>
  <si>
    <t>BW21B212EH</t>
  </si>
  <si>
    <t>BW21B610F4</t>
  </si>
  <si>
    <t>BW21CRE3RD</t>
  </si>
  <si>
    <t>BW21GN4ZEX</t>
  </si>
  <si>
    <t>BW21LE30XH</t>
  </si>
  <si>
    <t>BW21PR30XH</t>
  </si>
  <si>
    <t>BW3002G0Z6</t>
  </si>
  <si>
    <t>BW30D713N5</t>
  </si>
  <si>
    <t>BW30DH14A1</t>
  </si>
  <si>
    <t>BW30DH14A3</t>
  </si>
  <si>
    <t>BW30DQ610N</t>
  </si>
  <si>
    <t>BW30DU14A3</t>
  </si>
  <si>
    <t>BW30DW12Z2</t>
  </si>
  <si>
    <t>BW30ED14A1</t>
  </si>
  <si>
    <t>BW30ED14A2</t>
  </si>
  <si>
    <t>BW50LHG0JT</t>
  </si>
  <si>
    <t>BW50QH50MQ</t>
  </si>
  <si>
    <t>BW50S44ZAQ</t>
  </si>
  <si>
    <t>BW50UT1478</t>
  </si>
  <si>
    <t>BW60RDG0N4</t>
  </si>
  <si>
    <t>BW60Z114A0</t>
  </si>
  <si>
    <t>BW60Z114A3</t>
  </si>
  <si>
    <t>BW616Q14M8</t>
  </si>
  <si>
    <t>BWZ01010EG</t>
  </si>
  <si>
    <t/>
  </si>
  <si>
    <t>313</t>
  </si>
  <si>
    <t>001</t>
  </si>
  <si>
    <t>913</t>
  </si>
  <si>
    <t>710</t>
  </si>
  <si>
    <t>682</t>
  </si>
  <si>
    <t>004</t>
  </si>
  <si>
    <t>711</t>
  </si>
  <si>
    <t>040</t>
  </si>
  <si>
    <t>650</t>
  </si>
  <si>
    <t>232</t>
  </si>
  <si>
    <t>200</t>
  </si>
  <si>
    <t>150</t>
  </si>
  <si>
    <t>547</t>
  </si>
  <si>
    <t>271</t>
  </si>
  <si>
    <t>692</t>
  </si>
  <si>
    <t>671</t>
  </si>
  <si>
    <t>008</t>
  </si>
  <si>
    <t>116</t>
  </si>
  <si>
    <t>130</t>
  </si>
  <si>
    <t>326</t>
  </si>
  <si>
    <t>532</t>
  </si>
  <si>
    <t>105</t>
  </si>
  <si>
    <t>466</t>
  </si>
  <si>
    <t>499</t>
  </si>
  <si>
    <t>030</t>
  </si>
  <si>
    <t>234</t>
  </si>
  <si>
    <t>206</t>
  </si>
  <si>
    <t>270</t>
  </si>
  <si>
    <t>541</t>
  </si>
  <si>
    <t>DARK KHAKI/</t>
  </si>
  <si>
    <t>BLACK/</t>
  </si>
  <si>
    <t>TAN/</t>
  </si>
  <si>
    <t>GOLDEN YELLOW/</t>
  </si>
  <si>
    <t>BLUSH PINK/</t>
  </si>
  <si>
    <t>BLACK/WHITE/</t>
  </si>
  <si>
    <t>GOLDEN/SILVERY/</t>
  </si>
  <si>
    <t>SILVERY/</t>
  </si>
  <si>
    <t>PINK/</t>
  </si>
  <si>
    <t>BROWN/BEIGE/</t>
  </si>
  <si>
    <t>BROWN/</t>
  </si>
  <si>
    <t>ECRU/ECRU</t>
  </si>
  <si>
    <t>GRAPE/GRAPE</t>
  </si>
  <si>
    <t>SKIN/</t>
  </si>
  <si>
    <t>PINK/BLACK/</t>
  </si>
  <si>
    <t>BUBBLE GUM/</t>
  </si>
  <si>
    <t>BLACK/SILVERY/</t>
  </si>
  <si>
    <t>WHITE/BLACK/</t>
  </si>
  <si>
    <t>BLACK/BLACK</t>
  </si>
  <si>
    <t>OFF WHITE/</t>
  </si>
  <si>
    <t>MINT GREEN/</t>
  </si>
  <si>
    <t>LAVENDER/</t>
  </si>
  <si>
    <t>IVORY/</t>
  </si>
  <si>
    <t>ACQUA MARINE/</t>
  </si>
  <si>
    <t>DARK NAVY/DARK NAVY</t>
  </si>
  <si>
    <t>LAVENDER/LAVENDER</t>
  </si>
  <si>
    <t>MEDIUM GREY/</t>
  </si>
  <si>
    <t>LIGHT BROWN/BROWN/</t>
  </si>
  <si>
    <t>CHOCOLATE/</t>
  </si>
  <si>
    <t>LIGHT BEIGE/</t>
  </si>
  <si>
    <t>MAUVE/</t>
  </si>
  <si>
    <t>TRACOLLA BORSA DONNA / STRAP LOCK OTHER SLG</t>
  </si>
  <si>
    <t>TRACOLLA BORSA DONNA / STRAP OTHER SLG</t>
  </si>
  <si>
    <t>PHONE CASE</t>
  </si>
  <si>
    <t>PORTACHIAVI UOMO / MAXI PADLOCK</t>
  </si>
  <si>
    <t>PORTACHIAVI UOMO / MEDIUM 4G PADLOCK</t>
  </si>
  <si>
    <t>PORTACHIAVI UOMO / MAXI SQUARE PADLOCK</t>
  </si>
  <si>
    <t>KEYHOLDER PORTACHIAVE UOMO / BALL CHAIN KEYCHAIN</t>
  </si>
  <si>
    <t>PANTALONE UOMO / REGULAR FIT PANTS TROUSERS</t>
  </si>
  <si>
    <t>PANTALONE UOMO / TROUSERS REGULAR FIT PANTS</t>
  </si>
  <si>
    <t>PANTALONE UOMO / SLIM FIT PANTS TROUSERS</t>
  </si>
  <si>
    <t>BOXER UOMO / MAN SWIM BOXER TK-MX NYLON SHORTS</t>
  </si>
  <si>
    <t>MASCHERA NOTTE / NIGHT FACE MASK UOMO / OTHER RTW ACC</t>
  </si>
  <si>
    <t>ABITO DONNA / DRESS SHORT DRESS</t>
  </si>
  <si>
    <t>ABITO DONNA / DRESS LONG DRESS</t>
  </si>
  <si>
    <t>ABITO DONNA / LONG DRESS LONG DRESS</t>
  </si>
  <si>
    <t>ABITO DONNA / SHORT DRESS SHORT DRESS</t>
  </si>
  <si>
    <t>ABITO DONNA / LADY DRESS 18GG LONG DRESS WITH OPEN BACK</t>
  </si>
  <si>
    <t>ABITO DONNA / SHORT DRESS DRESS</t>
  </si>
  <si>
    <t>ABITO DONNA / LONG DRESS DRESS</t>
  </si>
  <si>
    <t>ABITO DONNA / LADY DRESS DRAPED DAY DRESS</t>
  </si>
  <si>
    <t>ABITO DONNA / LADY DRESS SLEEVELESS DRAPED DRESS</t>
  </si>
  <si>
    <t>GIACCA DONNA / JACKET STRUCTURED SINGLE BREASTED JACKET</t>
  </si>
  <si>
    <t>GIACCA DONNA / JACKET DESTRUCTURED SINGLE BREASTED JACKET</t>
  </si>
  <si>
    <t>GIACCA DONNA / SINGLE BREASTED JACKET JACKET</t>
  </si>
  <si>
    <t>TUTA INTERA DONNA / JUMPSUIT OTHER FIT PANTS</t>
  </si>
  <si>
    <t>PANTALONE DONNA / TROUSERS SLIM FIT PANTS</t>
  </si>
  <si>
    <t>LEGGING DONNA / LEGGINGS LEGGINGS</t>
  </si>
  <si>
    <t>BERMUDA DONNA / SHORTS SHORTS</t>
  </si>
  <si>
    <t>CAMICIA DONNA / BLOUSE LONG SLEEVES SHIRTS/TOPS</t>
  </si>
  <si>
    <t>REGGISENO DONNA / BRA SLEEVELESS SHIRTS/TOPS</t>
  </si>
  <si>
    <t>CAMICIA DONNA / LADY BLOUSE V LAVALIERE</t>
  </si>
  <si>
    <t>COPRISPALLA DONNA / CAPE SHORT CAPE</t>
  </si>
  <si>
    <t>DONNA</t>
  </si>
  <si>
    <t>UOMO</t>
  </si>
  <si>
    <t>ACCESSORI</t>
  </si>
  <si>
    <t>ABBIGLIAMENTO</t>
  </si>
  <si>
    <t>MARE</t>
  </si>
  <si>
    <t>INTIMO</t>
  </si>
  <si>
    <t>ACCESSORI ABBIGLIAMENTO</t>
  </si>
  <si>
    <t>TRACOLLA BORSA</t>
  </si>
  <si>
    <t>PHONE CASE/LAPTOP/HEADPHONESHOLDER</t>
  </si>
  <si>
    <t>KEYHOLDER PORTACHIAVE</t>
  </si>
  <si>
    <t>PANTALONE</t>
  </si>
  <si>
    <t>BOXER</t>
  </si>
  <si>
    <t>MASCHERA NOTTE / NIGHT FACE MASK</t>
  </si>
  <si>
    <t>ABITO</t>
  </si>
  <si>
    <t>GIACCA</t>
  </si>
  <si>
    <t>TUTA INTERA</t>
  </si>
  <si>
    <t>LEGGING/FUSEAUX</t>
  </si>
  <si>
    <t>BERMUDA</t>
  </si>
  <si>
    <t>CAMICIA</t>
  </si>
  <si>
    <t>REGGISENO</t>
  </si>
  <si>
    <t>COPRISPALLA</t>
  </si>
  <si>
    <t>TU</t>
  </si>
  <si>
    <t>28</t>
  </si>
  <si>
    <t>44</t>
  </si>
  <si>
    <t>56</t>
  </si>
  <si>
    <t>29</t>
  </si>
  <si>
    <t>30</t>
  </si>
  <si>
    <t>32</t>
  </si>
  <si>
    <t>33</t>
  </si>
  <si>
    <t>34</t>
  </si>
  <si>
    <t>50</t>
  </si>
  <si>
    <t>46</t>
  </si>
  <si>
    <t>38</t>
  </si>
  <si>
    <t>36</t>
  </si>
  <si>
    <t>40</t>
  </si>
  <si>
    <t>42</t>
  </si>
  <si>
    <t>M</t>
  </si>
  <si>
    <t>26</t>
  </si>
  <si>
    <t>XS</t>
  </si>
  <si>
    <t>MADE IN ITALY</t>
  </si>
  <si>
    <t>MADE IN CHINA</t>
  </si>
  <si>
    <t>MADE IN JAPAN</t>
  </si>
  <si>
    <t>MADE IN PORTUGAL</t>
  </si>
  <si>
    <t>MADE IN FRANCE</t>
  </si>
  <si>
    <t>MADE IN UK</t>
  </si>
  <si>
    <t>Main Material : 100 % GOAT LEATHER</t>
  </si>
  <si>
    <t>Main Material : 100 % CALF LEATHER</t>
  </si>
  <si>
    <t>Main Material : 100 % BRASS</t>
  </si>
  <si>
    <t>100 % CALF LEATHER</t>
  </si>
  <si>
    <t>100 % POLYURETHANE</t>
  </si>
  <si>
    <t>80 % ALUMINIUM 10 % BRASS 10 % STEEL</t>
  </si>
  <si>
    <t>70 % ALUMINIUM 30 % BRASS 100 % LAMB LEATHER</t>
  </si>
  <si>
    <t>70 % ALUMINIUM 30 % BRASS</t>
  </si>
  <si>
    <t>Main Material : 100 % BRASS- Other Material : 100 % LAMB LEATHER</t>
  </si>
  <si>
    <t>Main Material : 98 % COTTON 2 % ELASTANE</t>
  </si>
  <si>
    <t>Main Material : 100 % COTTON</t>
  </si>
  <si>
    <t>Main Material : 100 % COTTON -</t>
  </si>
  <si>
    <t>Main Material : 100 % POLYESTER</t>
  </si>
  <si>
    <t>Main Material : 100 % SILK- Other Material : 100 % POLYPROPYLENE</t>
  </si>
  <si>
    <t>Main Material : 42 % ACETATE 58 % VISCOSE- Lining : 100 % SILK</t>
  </si>
  <si>
    <t>Main Material : 100 % SILK</t>
  </si>
  <si>
    <t>Main Material : 100 % POLYESTER- Lining : 100 % POLYESTER</t>
  </si>
  <si>
    <t>Main Material : 60 % POLYAMIDE 40 % VISCOSE- Other Material : 32 % CUPRO 2 % ELASTANE 66 % VISCOSE- Lining : 100 % SILK</t>
  </si>
  <si>
    <t>Main Material : 100 % POLYESTER- Other Material : 61 % POLYAMIDE 39 % VISCOSE- Lining : 73 % ACETATE 27 % SILK</t>
  </si>
  <si>
    <t>Main Material : 100 % SILK- Other Material : 65 % POLYAMIDE 35 % VISCOSE- Lining : 100 % SILK</t>
  </si>
  <si>
    <t>Main Material : 100 % SILK- Other Material : 100 % SILK</t>
  </si>
  <si>
    <t>Main Material : 86 % COTTON 14 % POLYESTER- Other Material : 100 % POLYAMIDE- Complement. Material : 100 % POLYAMIDE- Lining : 100 % SILK</t>
  </si>
  <si>
    <t>Main Material : 100 % SILK- Other Material : 100 % WOOL- Lining : 100 % SILK</t>
  </si>
  <si>
    <t>Main Material : 2 % ELASTANE 7 % POLYAMIDE 91 % VISCOSE</t>
  </si>
  <si>
    <t>Main Material : 100 % SILK- Lining : 100 % SILK</t>
  </si>
  <si>
    <t>Main Material : 42 % ACETATE 58 % VISCOSE- Other Material : 100 % SILK- Complement. Material : 18 % ELASTANE 82 % POLYAMIDE- Lining : 73 % ACETATE 27 % SILK</t>
  </si>
  <si>
    <t>Main Material : 42 % ACETATE 58 % VISCOSE- Complement. Material : 14 % ELASTANE 86 % POLYAMIDE- Lining : 100 % SILK</t>
  </si>
  <si>
    <t>Main Material : 100 % SILK -</t>
  </si>
  <si>
    <t>Main Material : 42 % VISCOSE 58 % ACETATE - Other Material : 100 % POLYESTER - Lining : 73 % SILK 27 % ACETATE</t>
  </si>
  <si>
    <t>Main Material : 74 % VISCOSE 22 % POLYAMIDE 3 % POLYESTER 1 % ELASTANE</t>
  </si>
  <si>
    <t>Main Material : 100 % VISCOSE</t>
  </si>
  <si>
    <t>Main Material : 100 % POLYAMIDE- Complement. Material : 100 % COTTON- Lining : 45 % POLYESTER 55 % VISCOSE</t>
  </si>
  <si>
    <t>Main Material : 100 % WOOL</t>
  </si>
  <si>
    <t>Main Material : 37 % COTTON 63 % POLYESTER</t>
  </si>
  <si>
    <t>Main Material : 100 % LAMB LEATHER</t>
  </si>
  <si>
    <t>Main Material : 37 % POLYESTER 63 % COTTON</t>
  </si>
  <si>
    <t>Main Material : 50 % POLYESTER 50 % WOOL</t>
  </si>
  <si>
    <t>Main Material : 1 % POLYAMIDE 2 % WOOL 97 % ELASTANE</t>
  </si>
  <si>
    <t>Main Material : 16 % POLYESTER 84 % COTTON- Other Material : 100 % POLYAMIDE- Lining : 100 % SILK</t>
  </si>
  <si>
    <t>Main Material : 97 % COTTON 3 % ELASTANE</t>
  </si>
  <si>
    <t>Main Material : 2 % ELASTANE 5 % POLYESTER 4 % VISCOSE 89 % POLYAMIDE</t>
  </si>
  <si>
    <t>Main Material : 1 % ELASTANE 2 % POLYAMIDE 97 % WOOL</t>
  </si>
  <si>
    <t>Main Material : 42 % ACETATE 58 % VISCOSE- Other Material : 100 % SILK- Lining : 100 % SILK</t>
  </si>
  <si>
    <t>Main Material : 27 % MOHAIR 73 % WOOL</t>
  </si>
  <si>
    <t>Main Material : 100 % WOOL- Lining : 100 % SILK</t>
  </si>
  <si>
    <t>WOVEN</t>
  </si>
  <si>
    <t>KNITTED</t>
  </si>
  <si>
    <t>KNITED</t>
  </si>
  <si>
    <t>42023100</t>
  </si>
  <si>
    <t>71171900</t>
  </si>
  <si>
    <t>42029180</t>
  </si>
  <si>
    <t>39269097</t>
  </si>
  <si>
    <t>71179000</t>
  </si>
  <si>
    <t>71171100</t>
  </si>
  <si>
    <t>62034235</t>
  </si>
  <si>
    <t>62034231</t>
  </si>
  <si>
    <t>62034390</t>
  </si>
  <si>
    <t>63079098</t>
  </si>
  <si>
    <t>62044400</t>
  </si>
  <si>
    <t>62044910</t>
  </si>
  <si>
    <t>62044300</t>
  </si>
  <si>
    <t>62044200</t>
  </si>
  <si>
    <t>61044400</t>
  </si>
  <si>
    <t>62043390</t>
  </si>
  <si>
    <t>62043100</t>
  </si>
  <si>
    <t>42031000</t>
  </si>
  <si>
    <t>62046239</t>
  </si>
  <si>
    <t>62046231</t>
  </si>
  <si>
    <t>61046900</t>
  </si>
  <si>
    <t>62046185</t>
  </si>
  <si>
    <t>62064000</t>
  </si>
  <si>
    <t>62062000</t>
  </si>
  <si>
    <t>62061000</t>
  </si>
  <si>
    <t>PICTURE</t>
  </si>
  <si>
    <t>EAN</t>
  </si>
  <si>
    <t>BRAND</t>
  </si>
  <si>
    <t>STYLE</t>
  </si>
  <si>
    <t>COLOR</t>
  </si>
  <si>
    <t>COLOR DESCRIPTION</t>
  </si>
  <si>
    <t>DESCRIPTION</t>
  </si>
  <si>
    <t>GENDER</t>
  </si>
  <si>
    <t>ITEM</t>
  </si>
  <si>
    <t>CATEGORY</t>
  </si>
  <si>
    <t>MADE IN</t>
  </si>
  <si>
    <t>COMPOSITION</t>
  </si>
  <si>
    <t>FABRIC</t>
  </si>
  <si>
    <t>HS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</si>
</sst>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2"/>
      <color indexed="8"/>
      <name val="Calibri"/>
      <family val="2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0" fillId="3" borderId="0" xfId="0" applyNumberFormat="1" applyFill="1"/>
    <xf numFmtId="164" fontId="1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http://www.dedcertosafirenze.com/immagini/2022/3666082679076.JPG" TargetMode="External"/><Relationship Id="rId18" Type="http://schemas.openxmlformats.org/officeDocument/2006/relationships/image" Target="http://www.dedcertosafirenze.com/immagini/2022/3666205919874.JPG" TargetMode="External"/><Relationship Id="rId26" Type="http://schemas.openxmlformats.org/officeDocument/2006/relationships/image" Target="http://www.dedcertosafirenze.com/immagini/2022/3615208493430.JPG" TargetMode="External"/><Relationship Id="rId39" Type="http://schemas.openxmlformats.org/officeDocument/2006/relationships/image" Target="http://www.dedcertosafirenze.com/immagini/2022/3666513582289.JPG" TargetMode="External"/><Relationship Id="rId21" Type="http://schemas.openxmlformats.org/officeDocument/2006/relationships/image" Target="http://www.dedcertosafirenze.com/immagini/2022/3617010509071.JPG" TargetMode="External"/><Relationship Id="rId34" Type="http://schemas.openxmlformats.org/officeDocument/2006/relationships/image" Target="http://www.dedcertosafirenze.com/immagini/2022/3666205057125.JPG" TargetMode="External"/><Relationship Id="rId42" Type="http://schemas.openxmlformats.org/officeDocument/2006/relationships/image" Target="http://www.dedcertosafirenze.com/immagini/2022/3666205637433.JPG" TargetMode="External"/><Relationship Id="rId47" Type="http://schemas.openxmlformats.org/officeDocument/2006/relationships/image" Target="http://www.dedcertosafirenze.com/immagini/2022/3666205550411.JPG" TargetMode="External"/><Relationship Id="rId50" Type="http://schemas.openxmlformats.org/officeDocument/2006/relationships/image" Target="http://www.dedcertosafirenze.com/immagini/2022/3666205654669.JPG" TargetMode="External"/><Relationship Id="rId55" Type="http://schemas.openxmlformats.org/officeDocument/2006/relationships/image" Target="http://www.dedcertosafirenze.com/immagini/2022/3666205561530.JPG" TargetMode="External"/><Relationship Id="rId7" Type="http://schemas.openxmlformats.org/officeDocument/2006/relationships/image" Target="http://www.dedcertosafirenze.com/immagini/2022/3615205449942.JPG" TargetMode="External"/><Relationship Id="rId2" Type="http://schemas.openxmlformats.org/officeDocument/2006/relationships/image" Target="http://www.dedcertosafirenze.com/immagini/2022/3666082295467.JPG" TargetMode="External"/><Relationship Id="rId16" Type="http://schemas.openxmlformats.org/officeDocument/2006/relationships/image" Target="http://www.dedcertosafirenze.com/immagini/2022/3666205154749.JPG" TargetMode="External"/><Relationship Id="rId20" Type="http://schemas.openxmlformats.org/officeDocument/2006/relationships/image" Target="http://www.dedcertosafirenze.com/immagini/2022/3617010508890.JPG" TargetMode="External"/><Relationship Id="rId29" Type="http://schemas.openxmlformats.org/officeDocument/2006/relationships/image" Target="http://www.dedcertosafirenze.com/immagini/2022/3665887695632.JPG" TargetMode="External"/><Relationship Id="rId41" Type="http://schemas.openxmlformats.org/officeDocument/2006/relationships/image" Target="http://www.dedcertosafirenze.com/immagini/2022/3617012489500.JPG" TargetMode="External"/><Relationship Id="rId54" Type="http://schemas.openxmlformats.org/officeDocument/2006/relationships/image" Target="http://www.dedcertosafirenze.com/immagini/2022/3666205628875.JPG" TargetMode="External"/><Relationship Id="rId1" Type="http://schemas.openxmlformats.org/officeDocument/2006/relationships/image" Target="http://www.dedcertosafirenze.com/immagini/2022/3666082693225.JPG" TargetMode="External"/><Relationship Id="rId6" Type="http://schemas.openxmlformats.org/officeDocument/2006/relationships/image" Target="http://www.dedcertosafirenze.com/immagini/2022/3666205270685.JPG" TargetMode="External"/><Relationship Id="rId11" Type="http://schemas.openxmlformats.org/officeDocument/2006/relationships/image" Target="http://www.dedcertosafirenze.com/immagini/2022/3666205248578.JPG" TargetMode="External"/><Relationship Id="rId24" Type="http://schemas.openxmlformats.org/officeDocument/2006/relationships/image" Target="http://www.dedcertosafirenze.com/immagini/2022/3615205998464.JPG" TargetMode="External"/><Relationship Id="rId32" Type="http://schemas.openxmlformats.org/officeDocument/2006/relationships/image" Target="http://www.dedcertosafirenze.com/immagini/2022/3666082267402.JPG" TargetMode="External"/><Relationship Id="rId37" Type="http://schemas.openxmlformats.org/officeDocument/2006/relationships/image" Target="http://www.dedcertosafirenze.com/immagini/2022/3666205584102.JPG" TargetMode="External"/><Relationship Id="rId40" Type="http://schemas.openxmlformats.org/officeDocument/2006/relationships/image" Target="http://www.dedcertosafirenze.com/immagini/2022/3617011971204.JPG" TargetMode="External"/><Relationship Id="rId45" Type="http://schemas.openxmlformats.org/officeDocument/2006/relationships/image" Target="http://www.dedcertosafirenze.com/immagini/2022/3666205530598.JPG" TargetMode="External"/><Relationship Id="rId53" Type="http://schemas.openxmlformats.org/officeDocument/2006/relationships/image" Target="http://www.dedcertosafirenze.com/immagini/2022/3666082230291.JPG" TargetMode="External"/><Relationship Id="rId58" Type="http://schemas.openxmlformats.org/officeDocument/2006/relationships/image" Target="http://www.dedcertosafirenze.com/immagini/2022/3666205601199.JPG" TargetMode="External"/><Relationship Id="rId5" Type="http://schemas.openxmlformats.org/officeDocument/2006/relationships/image" Target="http://www.dedcertosafirenze.com/immagini/2022/3666205270661.JPG" TargetMode="External"/><Relationship Id="rId15" Type="http://schemas.openxmlformats.org/officeDocument/2006/relationships/image" Target="http://www.dedcertosafirenze.com/immagini/2022/3666082246513.JPG" TargetMode="External"/><Relationship Id="rId23" Type="http://schemas.openxmlformats.org/officeDocument/2006/relationships/image" Target="http://www.dedcertosafirenze.com/immagini/2022/3615205874638.JPG" TargetMode="External"/><Relationship Id="rId28" Type="http://schemas.openxmlformats.org/officeDocument/2006/relationships/image" Target="http://www.dedcertosafirenze.com/immagini/2022/3665887693645.JPG" TargetMode="External"/><Relationship Id="rId36" Type="http://schemas.openxmlformats.org/officeDocument/2006/relationships/image" Target="http://www.dedcertosafirenze.com/immagini/2022/3666205651118.JPG" TargetMode="External"/><Relationship Id="rId49" Type="http://schemas.openxmlformats.org/officeDocument/2006/relationships/image" Target="http://www.dedcertosafirenze.com/immagini/2022/3666205657615.JPG" TargetMode="External"/><Relationship Id="rId57" Type="http://schemas.openxmlformats.org/officeDocument/2006/relationships/image" Target="http://www.dedcertosafirenze.com/immagini/2022/3666205600949.JPG" TargetMode="External"/><Relationship Id="rId61" Type="http://schemas.openxmlformats.org/officeDocument/2006/relationships/image" Target="../media/image1.png"/><Relationship Id="rId10" Type="http://schemas.openxmlformats.org/officeDocument/2006/relationships/image" Target="http://www.dedcertosafirenze.com/immagini/2022/3666082228571.JPG" TargetMode="External"/><Relationship Id="rId19" Type="http://schemas.openxmlformats.org/officeDocument/2006/relationships/image" Target="http://www.dedcertosafirenze.com/immagini/2022/3666513534608.JPG" TargetMode="External"/><Relationship Id="rId31" Type="http://schemas.openxmlformats.org/officeDocument/2006/relationships/image" Target="http://www.dedcertosafirenze.com/immagini/2022/3665963866147.JPG" TargetMode="External"/><Relationship Id="rId44" Type="http://schemas.openxmlformats.org/officeDocument/2006/relationships/image" Target="http://www.dedcertosafirenze.com/immagini/2022/3666205530451.JPG" TargetMode="External"/><Relationship Id="rId52" Type="http://schemas.openxmlformats.org/officeDocument/2006/relationships/image" Target="http://www.dedcertosafirenze.com/immagini/2022/3665887101799.JPG" TargetMode="External"/><Relationship Id="rId60" Type="http://schemas.openxmlformats.org/officeDocument/2006/relationships/image" Target="http://www.dedcertosafirenze.com/immagini/2022/3615206153701.JPG" TargetMode="External"/><Relationship Id="rId4" Type="http://schemas.openxmlformats.org/officeDocument/2006/relationships/image" Target="http://www.dedcertosafirenze.com/immagini/2022/3666205038315.JPG" TargetMode="External"/><Relationship Id="rId9" Type="http://schemas.openxmlformats.org/officeDocument/2006/relationships/image" Target="http://www.dedcertosafirenze.com/immagini/2022/3666082228342.JPG" TargetMode="External"/><Relationship Id="rId14" Type="http://schemas.openxmlformats.org/officeDocument/2006/relationships/image" Target="http://www.dedcertosafirenze.com/immagini/2022/3666205250229.JPG" TargetMode="External"/><Relationship Id="rId22" Type="http://schemas.openxmlformats.org/officeDocument/2006/relationships/image" Target="http://www.dedcertosafirenze.com/immagini/2022/3666082229295.JPG" TargetMode="External"/><Relationship Id="rId27" Type="http://schemas.openxmlformats.org/officeDocument/2006/relationships/image" Target="http://www.dedcertosafirenze.com/immagini/2022/3615208176654.JPG" TargetMode="External"/><Relationship Id="rId30" Type="http://schemas.openxmlformats.org/officeDocument/2006/relationships/image" Target="http://www.dedcertosafirenze.com/immagini/2022/3665887103236.JPG" TargetMode="External"/><Relationship Id="rId35" Type="http://schemas.openxmlformats.org/officeDocument/2006/relationships/image" Target="http://www.dedcertosafirenze.com/immagini/2022/3666205258720.JPG" TargetMode="External"/><Relationship Id="rId43" Type="http://schemas.openxmlformats.org/officeDocument/2006/relationships/image" Target="http://www.dedcertosafirenze.com/immagini/2022/3666205029856.JPG" TargetMode="External"/><Relationship Id="rId48" Type="http://schemas.openxmlformats.org/officeDocument/2006/relationships/image" Target="http://www.dedcertosafirenze.com/immagini/2022/3666205530994.JPG" TargetMode="External"/><Relationship Id="rId56" Type="http://schemas.openxmlformats.org/officeDocument/2006/relationships/image" Target="http://www.dedcertosafirenze.com/immagini/2022/3665963888620.JPG" TargetMode="External"/><Relationship Id="rId8" Type="http://schemas.openxmlformats.org/officeDocument/2006/relationships/image" Target="http://www.dedcertosafirenze.com/immagini/2022/3666082002393.JPG" TargetMode="External"/><Relationship Id="rId51" Type="http://schemas.openxmlformats.org/officeDocument/2006/relationships/image" Target="http://www.dedcertosafirenze.com/immagini/2022/3666205560175.JPG" TargetMode="External"/><Relationship Id="rId3" Type="http://schemas.openxmlformats.org/officeDocument/2006/relationships/image" Target="http://www.dedcertosafirenze.com/immagini/2022/3666082295504.JPG" TargetMode="External"/><Relationship Id="rId12" Type="http://schemas.openxmlformats.org/officeDocument/2006/relationships/image" Target="http://www.dedcertosafirenze.com/immagini/2022/3666082678970.JPG" TargetMode="External"/><Relationship Id="rId17" Type="http://schemas.openxmlformats.org/officeDocument/2006/relationships/image" Target="http://www.dedcertosafirenze.com/immagini/2022/3666082956382.JPG" TargetMode="External"/><Relationship Id="rId25" Type="http://schemas.openxmlformats.org/officeDocument/2006/relationships/image" Target="http://www.dedcertosafirenze.com/immagini/2022/3615207934866.JPG" TargetMode="External"/><Relationship Id="rId33" Type="http://schemas.openxmlformats.org/officeDocument/2006/relationships/image" Target="http://www.dedcertosafirenze.com/immagini/2022/3666205001579.JPG" TargetMode="External"/><Relationship Id="rId38" Type="http://schemas.openxmlformats.org/officeDocument/2006/relationships/image" Target="http://www.dedcertosafirenze.com/immagini/2022/3666205657448.JPG" TargetMode="External"/><Relationship Id="rId46" Type="http://schemas.openxmlformats.org/officeDocument/2006/relationships/image" Target="http://www.dedcertosafirenze.com/immagini/2022/3666205550336.JPG" TargetMode="External"/><Relationship Id="rId59" Type="http://schemas.openxmlformats.org/officeDocument/2006/relationships/image" Target="http://www.dedcertosafirenze.com/immagini/2022/361701283615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025" name="Immagine 2" descr="http://www.dedcertosafirenze.com/immagini/2022/3666082693225.JPG"/>
        <xdr:cNvPicPr>
          <a:picLocks noChangeAspect="1"/>
        </xdr:cNvPicPr>
      </xdr:nvPicPr>
      <xdr:blipFill>
        <a:blip xmlns:r="http://schemas.openxmlformats.org/officeDocument/2006/relationships" r:link="rId1" cstate="print"/>
        <a:srcRect/>
        <a:stretch>
          <a:fillRect/>
        </a:stretch>
      </xdr:blipFill>
      <xdr:spPr bwMode="auto">
        <a:xfrm>
          <a:off x="0" y="1285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3</xdr:row>
      <xdr:rowOff>762000</xdr:rowOff>
    </xdr:to>
    <xdr:pic>
      <xdr:nvPicPr>
        <xdr:cNvPr id="1026" name="Immagine 4" descr="http://www.dedcertosafirenze.com/immagini/2022/3666082295467.JPG"/>
        <xdr:cNvPicPr>
          <a:picLocks noChangeAspect="1"/>
        </xdr:cNvPicPr>
      </xdr:nvPicPr>
      <xdr:blipFill>
        <a:blip xmlns:r="http://schemas.openxmlformats.org/officeDocument/2006/relationships" r:link="rId2" cstate="print"/>
        <a:srcRect/>
        <a:stretch>
          <a:fillRect/>
        </a:stretch>
      </xdr:blipFill>
      <xdr:spPr bwMode="auto">
        <a:xfrm>
          <a:off x="0" y="2428875"/>
          <a:ext cx="1143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1133475</xdr:colOff>
      <xdr:row>5</xdr:row>
      <xdr:rowOff>0</xdr:rowOff>
    </xdr:to>
    <xdr:pic>
      <xdr:nvPicPr>
        <xdr:cNvPr id="1027" name="Immagine 6" descr="http://www.dedcertosafirenze.com/immagini/2022/3666082295504.JPG"/>
        <xdr:cNvPicPr>
          <a:picLocks noChangeAspect="1"/>
        </xdr:cNvPicPr>
      </xdr:nvPicPr>
      <xdr:blipFill>
        <a:blip xmlns:r="http://schemas.openxmlformats.org/officeDocument/2006/relationships" r:link="rId3" cstate="print"/>
        <a:srcRect/>
        <a:stretch>
          <a:fillRect/>
        </a:stretch>
      </xdr:blipFill>
      <xdr:spPr bwMode="auto">
        <a:xfrm>
          <a:off x="0" y="3571875"/>
          <a:ext cx="11334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771525</xdr:colOff>
      <xdr:row>6</xdr:row>
      <xdr:rowOff>0</xdr:rowOff>
    </xdr:to>
    <xdr:pic>
      <xdr:nvPicPr>
        <xdr:cNvPr id="1028" name="Immagine 8" descr="http://www.dedcertosafirenze.com/immagini/2022/3666205038315.JPG"/>
        <xdr:cNvPicPr>
          <a:picLocks noChangeAspect="1"/>
        </xdr:cNvPicPr>
      </xdr:nvPicPr>
      <xdr:blipFill>
        <a:blip xmlns:r="http://schemas.openxmlformats.org/officeDocument/2006/relationships" r:link="rId4" cstate="print"/>
        <a:srcRect/>
        <a:stretch>
          <a:fillRect/>
        </a:stretch>
      </xdr:blipFill>
      <xdr:spPr bwMode="auto">
        <a:xfrm>
          <a:off x="0" y="4714875"/>
          <a:ext cx="771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819150</xdr:colOff>
      <xdr:row>7</xdr:row>
      <xdr:rowOff>0</xdr:rowOff>
    </xdr:to>
    <xdr:pic>
      <xdr:nvPicPr>
        <xdr:cNvPr id="1029" name="Immagine 10" descr="http://www.dedcertosafirenze.com/immagini/2022/3666205270661.JPG"/>
        <xdr:cNvPicPr>
          <a:picLocks noChangeAspect="1"/>
        </xdr:cNvPicPr>
      </xdr:nvPicPr>
      <xdr:blipFill>
        <a:blip xmlns:r="http://schemas.openxmlformats.org/officeDocument/2006/relationships" r:link="rId5" cstate="print"/>
        <a:srcRect/>
        <a:stretch>
          <a:fillRect/>
        </a:stretch>
      </xdr:blipFill>
      <xdr:spPr bwMode="auto">
        <a:xfrm>
          <a:off x="0" y="5857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809625</xdr:colOff>
      <xdr:row>8</xdr:row>
      <xdr:rowOff>0</xdr:rowOff>
    </xdr:to>
    <xdr:pic>
      <xdr:nvPicPr>
        <xdr:cNvPr id="1030" name="Immagine 12" descr="http://www.dedcertosafirenze.com/immagini/2022/3666205270685.JPG"/>
        <xdr:cNvPicPr>
          <a:picLocks noChangeAspect="1"/>
        </xdr:cNvPicPr>
      </xdr:nvPicPr>
      <xdr:blipFill>
        <a:blip xmlns:r="http://schemas.openxmlformats.org/officeDocument/2006/relationships" r:link="rId6" cstate="print"/>
        <a:srcRect/>
        <a:stretch>
          <a:fillRect/>
        </a:stretch>
      </xdr:blipFill>
      <xdr:spPr bwMode="auto">
        <a:xfrm>
          <a:off x="0" y="7000875"/>
          <a:ext cx="8096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676275</xdr:colOff>
      <xdr:row>9</xdr:row>
      <xdr:rowOff>0</xdr:rowOff>
    </xdr:to>
    <xdr:pic>
      <xdr:nvPicPr>
        <xdr:cNvPr id="1031" name="Immagine 14" descr="http://www.dedcertosafirenze.com/immagini/2022/3615205449942.JPG"/>
        <xdr:cNvPicPr>
          <a:picLocks noChangeAspect="1"/>
        </xdr:cNvPicPr>
      </xdr:nvPicPr>
      <xdr:blipFill>
        <a:blip xmlns:r="http://schemas.openxmlformats.org/officeDocument/2006/relationships" r:link="rId7" cstate="print"/>
        <a:srcRect/>
        <a:stretch>
          <a:fillRect/>
        </a:stretch>
      </xdr:blipFill>
      <xdr:spPr bwMode="auto">
        <a:xfrm>
          <a:off x="0" y="8143875"/>
          <a:ext cx="6762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666750</xdr:colOff>
      <xdr:row>10</xdr:row>
      <xdr:rowOff>0</xdr:rowOff>
    </xdr:to>
    <xdr:pic>
      <xdr:nvPicPr>
        <xdr:cNvPr id="1032" name="Immagine 16" descr="http://www.dedcertosafirenze.com/immagini/2022/3666082002393.JPG"/>
        <xdr:cNvPicPr>
          <a:picLocks noChangeAspect="1"/>
        </xdr:cNvPicPr>
      </xdr:nvPicPr>
      <xdr:blipFill>
        <a:blip xmlns:r="http://schemas.openxmlformats.org/officeDocument/2006/relationships" r:link="rId8" cstate="print"/>
        <a:srcRect/>
        <a:stretch>
          <a:fillRect/>
        </a:stretch>
      </xdr:blipFill>
      <xdr:spPr bwMode="auto">
        <a:xfrm>
          <a:off x="0" y="9286875"/>
          <a:ext cx="6667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581025</xdr:colOff>
      <xdr:row>11</xdr:row>
      <xdr:rowOff>0</xdr:rowOff>
    </xdr:to>
    <xdr:pic>
      <xdr:nvPicPr>
        <xdr:cNvPr id="1033" name="Immagine 18" descr="http://www.dedcertosafirenze.com/immagini/2022/3666082228342.JPG"/>
        <xdr:cNvPicPr>
          <a:picLocks noChangeAspect="1"/>
        </xdr:cNvPicPr>
      </xdr:nvPicPr>
      <xdr:blipFill>
        <a:blip xmlns:r="http://schemas.openxmlformats.org/officeDocument/2006/relationships" r:link="rId9" cstate="print"/>
        <a:srcRect/>
        <a:stretch>
          <a:fillRect/>
        </a:stretch>
      </xdr:blipFill>
      <xdr:spPr bwMode="auto">
        <a:xfrm>
          <a:off x="0" y="10429875"/>
          <a:ext cx="581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390525</xdr:colOff>
      <xdr:row>12</xdr:row>
      <xdr:rowOff>0</xdr:rowOff>
    </xdr:to>
    <xdr:pic>
      <xdr:nvPicPr>
        <xdr:cNvPr id="1034" name="Immagine 20" descr="http://www.dedcertosafirenze.com/immagini/2022/3666082228571.JPG"/>
        <xdr:cNvPicPr>
          <a:picLocks noChangeAspect="1"/>
        </xdr:cNvPicPr>
      </xdr:nvPicPr>
      <xdr:blipFill>
        <a:blip xmlns:r="http://schemas.openxmlformats.org/officeDocument/2006/relationships" r:link="rId10" cstate="print"/>
        <a:srcRect/>
        <a:stretch>
          <a:fillRect/>
        </a:stretch>
      </xdr:blipFill>
      <xdr:spPr bwMode="auto">
        <a:xfrm>
          <a:off x="0" y="11572875"/>
          <a:ext cx="390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923925</xdr:colOff>
      <xdr:row>13</xdr:row>
      <xdr:rowOff>0</xdr:rowOff>
    </xdr:to>
    <xdr:pic>
      <xdr:nvPicPr>
        <xdr:cNvPr id="1035" name="Immagine 22" descr="http://www.dedcertosafirenze.com/immagini/2022/3666205248578.JPG"/>
        <xdr:cNvPicPr>
          <a:picLocks noChangeAspect="1"/>
        </xdr:cNvPicPr>
      </xdr:nvPicPr>
      <xdr:blipFill>
        <a:blip xmlns:r="http://schemas.openxmlformats.org/officeDocument/2006/relationships" r:link="rId11" cstate="print"/>
        <a:srcRect/>
        <a:stretch>
          <a:fillRect/>
        </a:stretch>
      </xdr:blipFill>
      <xdr:spPr bwMode="auto">
        <a:xfrm>
          <a:off x="0" y="12715875"/>
          <a:ext cx="9239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552450</xdr:colOff>
      <xdr:row>14</xdr:row>
      <xdr:rowOff>0</xdr:rowOff>
    </xdr:to>
    <xdr:pic>
      <xdr:nvPicPr>
        <xdr:cNvPr id="1036" name="Immagine 24" descr="http://www.dedcertosafirenze.com/immagini/2022/3666082678970.JPG"/>
        <xdr:cNvPicPr>
          <a:picLocks noChangeAspect="1"/>
        </xdr:cNvPicPr>
      </xdr:nvPicPr>
      <xdr:blipFill>
        <a:blip xmlns:r="http://schemas.openxmlformats.org/officeDocument/2006/relationships" r:link="rId12" cstate="print"/>
        <a:srcRect/>
        <a:stretch>
          <a:fillRect/>
        </a:stretch>
      </xdr:blipFill>
      <xdr:spPr bwMode="auto">
        <a:xfrm>
          <a:off x="0" y="13858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752475</xdr:colOff>
      <xdr:row>15</xdr:row>
      <xdr:rowOff>0</xdr:rowOff>
    </xdr:to>
    <xdr:pic>
      <xdr:nvPicPr>
        <xdr:cNvPr id="1037" name="Immagine 26" descr="http://www.dedcertosafirenze.com/immagini/2022/3666082679076.JPG"/>
        <xdr:cNvPicPr>
          <a:picLocks noChangeAspect="1"/>
        </xdr:cNvPicPr>
      </xdr:nvPicPr>
      <xdr:blipFill>
        <a:blip xmlns:r="http://schemas.openxmlformats.org/officeDocument/2006/relationships" r:link="rId13" cstate="print"/>
        <a:srcRect/>
        <a:stretch>
          <a:fillRect/>
        </a:stretch>
      </xdr:blipFill>
      <xdr:spPr bwMode="auto">
        <a:xfrm>
          <a:off x="0" y="15001875"/>
          <a:ext cx="7524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15</xdr:row>
      <xdr:rowOff>742950</xdr:rowOff>
    </xdr:to>
    <xdr:pic>
      <xdr:nvPicPr>
        <xdr:cNvPr id="1038" name="Immagine 28" descr="http://www.dedcertosafirenze.com/immagini/2022/3666205250229.JPG"/>
        <xdr:cNvPicPr>
          <a:picLocks noChangeAspect="1"/>
        </xdr:cNvPicPr>
      </xdr:nvPicPr>
      <xdr:blipFill>
        <a:blip xmlns:r="http://schemas.openxmlformats.org/officeDocument/2006/relationships" r:link="rId14" cstate="print"/>
        <a:srcRect/>
        <a:stretch>
          <a:fillRect/>
        </a:stretch>
      </xdr:blipFill>
      <xdr:spPr bwMode="auto">
        <a:xfrm>
          <a:off x="0" y="16144875"/>
          <a:ext cx="11430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733425</xdr:colOff>
      <xdr:row>17</xdr:row>
      <xdr:rowOff>0</xdr:rowOff>
    </xdr:to>
    <xdr:pic>
      <xdr:nvPicPr>
        <xdr:cNvPr id="1039" name="Immagine 30" descr="http://www.dedcertosafirenze.com/immagini/2022/3666082246513.JPG"/>
        <xdr:cNvPicPr>
          <a:picLocks noChangeAspect="1"/>
        </xdr:cNvPicPr>
      </xdr:nvPicPr>
      <xdr:blipFill>
        <a:blip xmlns:r="http://schemas.openxmlformats.org/officeDocument/2006/relationships" r:link="rId15" cstate="print"/>
        <a:srcRect/>
        <a:stretch>
          <a:fillRect/>
        </a:stretch>
      </xdr:blipFill>
      <xdr:spPr bwMode="auto">
        <a:xfrm>
          <a:off x="0" y="17287875"/>
          <a:ext cx="733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514350</xdr:colOff>
      <xdr:row>18</xdr:row>
      <xdr:rowOff>0</xdr:rowOff>
    </xdr:to>
    <xdr:pic>
      <xdr:nvPicPr>
        <xdr:cNvPr id="1040" name="Immagine 32" descr="http://www.dedcertosafirenze.com/immagini/2022/3666205154749.JPG"/>
        <xdr:cNvPicPr>
          <a:picLocks noChangeAspect="1"/>
        </xdr:cNvPicPr>
      </xdr:nvPicPr>
      <xdr:blipFill>
        <a:blip xmlns:r="http://schemas.openxmlformats.org/officeDocument/2006/relationships" r:link="rId16" cstate="print"/>
        <a:srcRect/>
        <a:stretch>
          <a:fillRect/>
        </a:stretch>
      </xdr:blipFill>
      <xdr:spPr bwMode="auto">
        <a:xfrm>
          <a:off x="0" y="18430875"/>
          <a:ext cx="514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514350</xdr:colOff>
      <xdr:row>19</xdr:row>
      <xdr:rowOff>0</xdr:rowOff>
    </xdr:to>
    <xdr:pic>
      <xdr:nvPicPr>
        <xdr:cNvPr id="1041" name="Immagine 34" descr="http://www.dedcertosafirenze.com/immagini/2022/3666205154749.JPG"/>
        <xdr:cNvPicPr>
          <a:picLocks noChangeAspect="1"/>
        </xdr:cNvPicPr>
      </xdr:nvPicPr>
      <xdr:blipFill>
        <a:blip xmlns:r="http://schemas.openxmlformats.org/officeDocument/2006/relationships" r:link="rId16" cstate="print"/>
        <a:srcRect/>
        <a:stretch>
          <a:fillRect/>
        </a:stretch>
      </xdr:blipFill>
      <xdr:spPr bwMode="auto">
        <a:xfrm>
          <a:off x="0" y="19573875"/>
          <a:ext cx="514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628650</xdr:colOff>
      <xdr:row>20</xdr:row>
      <xdr:rowOff>0</xdr:rowOff>
    </xdr:to>
    <xdr:pic>
      <xdr:nvPicPr>
        <xdr:cNvPr id="1042" name="Immagine 36" descr="http://www.dedcertosafirenze.com/immagini/2022/3666082956382.JPG"/>
        <xdr:cNvPicPr>
          <a:picLocks noChangeAspect="1"/>
        </xdr:cNvPicPr>
      </xdr:nvPicPr>
      <xdr:blipFill>
        <a:blip xmlns:r="http://schemas.openxmlformats.org/officeDocument/2006/relationships" r:link="rId17" cstate="print"/>
        <a:srcRect/>
        <a:stretch>
          <a:fillRect/>
        </a:stretch>
      </xdr:blipFill>
      <xdr:spPr bwMode="auto">
        <a:xfrm>
          <a:off x="0" y="20716875"/>
          <a:ext cx="6286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628650</xdr:colOff>
      <xdr:row>21</xdr:row>
      <xdr:rowOff>0</xdr:rowOff>
    </xdr:to>
    <xdr:pic>
      <xdr:nvPicPr>
        <xdr:cNvPr id="1043" name="Immagine 38" descr="http://www.dedcertosafirenze.com/immagini/2022/3666082956382.JPG"/>
        <xdr:cNvPicPr>
          <a:picLocks noChangeAspect="1"/>
        </xdr:cNvPicPr>
      </xdr:nvPicPr>
      <xdr:blipFill>
        <a:blip xmlns:r="http://schemas.openxmlformats.org/officeDocument/2006/relationships" r:link="rId17" cstate="print"/>
        <a:srcRect/>
        <a:stretch>
          <a:fillRect/>
        </a:stretch>
      </xdr:blipFill>
      <xdr:spPr bwMode="auto">
        <a:xfrm>
          <a:off x="0" y="21859875"/>
          <a:ext cx="6286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21</xdr:row>
      <xdr:rowOff>1028700</xdr:rowOff>
    </xdr:to>
    <xdr:pic>
      <xdr:nvPicPr>
        <xdr:cNvPr id="1044" name="Immagine 40" descr="http://www.dedcertosafirenze.com/immagini/2022/3666205919874.JPG"/>
        <xdr:cNvPicPr>
          <a:picLocks noChangeAspect="1"/>
        </xdr:cNvPicPr>
      </xdr:nvPicPr>
      <xdr:blipFill>
        <a:blip xmlns:r="http://schemas.openxmlformats.org/officeDocument/2006/relationships" r:link="rId18" cstate="print"/>
        <a:srcRect/>
        <a:stretch>
          <a:fillRect/>
        </a:stretch>
      </xdr:blipFill>
      <xdr:spPr bwMode="auto">
        <a:xfrm>
          <a:off x="0" y="23002875"/>
          <a:ext cx="11430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22</xdr:row>
      <xdr:rowOff>1076325</xdr:rowOff>
    </xdr:to>
    <xdr:pic>
      <xdr:nvPicPr>
        <xdr:cNvPr id="1045" name="Immagine 42" descr="http://www.dedcertosafirenze.com/immagini/2022/3666513534608.JPG"/>
        <xdr:cNvPicPr>
          <a:picLocks noChangeAspect="1"/>
        </xdr:cNvPicPr>
      </xdr:nvPicPr>
      <xdr:blipFill>
        <a:blip xmlns:r="http://schemas.openxmlformats.org/officeDocument/2006/relationships" r:link="rId19" cstate="print"/>
        <a:srcRect/>
        <a:stretch>
          <a:fillRect/>
        </a:stretch>
      </xdr:blipFill>
      <xdr:spPr bwMode="auto">
        <a:xfrm>
          <a:off x="0" y="24145875"/>
          <a:ext cx="11430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23</xdr:row>
      <xdr:rowOff>1076325</xdr:rowOff>
    </xdr:to>
    <xdr:pic>
      <xdr:nvPicPr>
        <xdr:cNvPr id="1046" name="Immagine 44" descr="http://www.dedcertosafirenze.com/immagini/2022/3666513534608.JPG"/>
        <xdr:cNvPicPr>
          <a:picLocks noChangeAspect="1"/>
        </xdr:cNvPicPr>
      </xdr:nvPicPr>
      <xdr:blipFill>
        <a:blip xmlns:r="http://schemas.openxmlformats.org/officeDocument/2006/relationships" r:link="rId19" cstate="print"/>
        <a:srcRect/>
        <a:stretch>
          <a:fillRect/>
        </a:stretch>
      </xdr:blipFill>
      <xdr:spPr bwMode="auto">
        <a:xfrm>
          <a:off x="0" y="25288875"/>
          <a:ext cx="11430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962025</xdr:colOff>
      <xdr:row>25</xdr:row>
      <xdr:rowOff>0</xdr:rowOff>
    </xdr:to>
    <xdr:pic>
      <xdr:nvPicPr>
        <xdr:cNvPr id="1047" name="Immagine 46" descr="http://www.dedcertosafirenze.com/immagini/2022/3617010508890.JPG"/>
        <xdr:cNvPicPr>
          <a:picLocks noChangeAspect="1"/>
        </xdr:cNvPicPr>
      </xdr:nvPicPr>
      <xdr:blipFill>
        <a:blip xmlns:r="http://schemas.openxmlformats.org/officeDocument/2006/relationships" r:link="rId20" cstate="print"/>
        <a:srcRect/>
        <a:stretch>
          <a:fillRect/>
        </a:stretch>
      </xdr:blipFill>
      <xdr:spPr bwMode="auto">
        <a:xfrm>
          <a:off x="0" y="26431875"/>
          <a:ext cx="962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1000125</xdr:colOff>
      <xdr:row>26</xdr:row>
      <xdr:rowOff>0</xdr:rowOff>
    </xdr:to>
    <xdr:pic>
      <xdr:nvPicPr>
        <xdr:cNvPr id="1048" name="Immagine 48" descr="http://www.dedcertosafirenze.com/immagini/2022/3617010509071.JPG"/>
        <xdr:cNvPicPr>
          <a:picLocks noChangeAspect="1"/>
        </xdr:cNvPicPr>
      </xdr:nvPicPr>
      <xdr:blipFill>
        <a:blip xmlns:r="http://schemas.openxmlformats.org/officeDocument/2006/relationships" r:link="rId21" cstate="print"/>
        <a:srcRect/>
        <a:stretch>
          <a:fillRect/>
        </a:stretch>
      </xdr:blipFill>
      <xdr:spPr bwMode="auto">
        <a:xfrm>
          <a:off x="0" y="27574875"/>
          <a:ext cx="10001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26</xdr:row>
      <xdr:rowOff>857250</xdr:rowOff>
    </xdr:to>
    <xdr:pic>
      <xdr:nvPicPr>
        <xdr:cNvPr id="1049" name="Immagine 50" descr="http://www.dedcertosafirenze.com/immagini/2022/3666082229295.JPG"/>
        <xdr:cNvPicPr>
          <a:picLocks noChangeAspect="1"/>
        </xdr:cNvPicPr>
      </xdr:nvPicPr>
      <xdr:blipFill>
        <a:blip xmlns:r="http://schemas.openxmlformats.org/officeDocument/2006/relationships" r:link="rId22" cstate="print"/>
        <a:srcRect/>
        <a:stretch>
          <a:fillRect/>
        </a:stretch>
      </xdr:blipFill>
      <xdr:spPr bwMode="auto">
        <a:xfrm>
          <a:off x="0" y="28717875"/>
          <a:ext cx="11430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619125</xdr:colOff>
      <xdr:row>28</xdr:row>
      <xdr:rowOff>0</xdr:rowOff>
    </xdr:to>
    <xdr:pic>
      <xdr:nvPicPr>
        <xdr:cNvPr id="1050" name="Immagine 52" descr="http://www.dedcertosafirenze.com/immagini/2022/3615205874638.JPG"/>
        <xdr:cNvPicPr>
          <a:picLocks noChangeAspect="1"/>
        </xdr:cNvPicPr>
      </xdr:nvPicPr>
      <xdr:blipFill>
        <a:blip xmlns:r="http://schemas.openxmlformats.org/officeDocument/2006/relationships" r:link="rId23" cstate="print"/>
        <a:srcRect/>
        <a:stretch>
          <a:fillRect/>
        </a:stretch>
      </xdr:blipFill>
      <xdr:spPr bwMode="auto">
        <a:xfrm>
          <a:off x="0" y="29860875"/>
          <a:ext cx="6191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533400</xdr:colOff>
      <xdr:row>29</xdr:row>
      <xdr:rowOff>0</xdr:rowOff>
    </xdr:to>
    <xdr:pic>
      <xdr:nvPicPr>
        <xdr:cNvPr id="1051" name="Immagine 54" descr="http://www.dedcertosafirenze.com/immagini/2022/3615205998464.JPG"/>
        <xdr:cNvPicPr>
          <a:picLocks noChangeAspect="1"/>
        </xdr:cNvPicPr>
      </xdr:nvPicPr>
      <xdr:blipFill>
        <a:blip xmlns:r="http://schemas.openxmlformats.org/officeDocument/2006/relationships" r:link="rId24" cstate="print"/>
        <a:srcRect/>
        <a:stretch>
          <a:fillRect/>
        </a:stretch>
      </xdr:blipFill>
      <xdr:spPr bwMode="auto">
        <a:xfrm>
          <a:off x="0" y="31003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552450</xdr:colOff>
      <xdr:row>30</xdr:row>
      <xdr:rowOff>0</xdr:rowOff>
    </xdr:to>
    <xdr:pic>
      <xdr:nvPicPr>
        <xdr:cNvPr id="1052" name="Immagine 56" descr="http://www.dedcertosafirenze.com/immagini/2022/3615207934866.JPG"/>
        <xdr:cNvPicPr>
          <a:picLocks noChangeAspect="1"/>
        </xdr:cNvPicPr>
      </xdr:nvPicPr>
      <xdr:blipFill>
        <a:blip xmlns:r="http://schemas.openxmlformats.org/officeDocument/2006/relationships" r:link="rId25" cstate="print"/>
        <a:srcRect/>
        <a:stretch>
          <a:fillRect/>
        </a:stretch>
      </xdr:blipFill>
      <xdr:spPr bwMode="auto">
        <a:xfrm>
          <a:off x="0" y="32146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533400</xdr:colOff>
      <xdr:row>31</xdr:row>
      <xdr:rowOff>0</xdr:rowOff>
    </xdr:to>
    <xdr:pic>
      <xdr:nvPicPr>
        <xdr:cNvPr id="1053" name="Immagine 58" descr="http://www.dedcertosafirenze.com/immagini/2022/3615208493430.JPG"/>
        <xdr:cNvPicPr>
          <a:picLocks noChangeAspect="1"/>
        </xdr:cNvPicPr>
      </xdr:nvPicPr>
      <xdr:blipFill>
        <a:blip xmlns:r="http://schemas.openxmlformats.org/officeDocument/2006/relationships" r:link="rId26" cstate="print"/>
        <a:srcRect/>
        <a:stretch>
          <a:fillRect/>
        </a:stretch>
      </xdr:blipFill>
      <xdr:spPr bwMode="auto">
        <a:xfrm>
          <a:off x="0" y="33289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533400</xdr:colOff>
      <xdr:row>32</xdr:row>
      <xdr:rowOff>0</xdr:rowOff>
    </xdr:to>
    <xdr:pic>
      <xdr:nvPicPr>
        <xdr:cNvPr id="1054" name="Immagine 60" descr="http://www.dedcertosafirenze.com/immagini/2022/3615208493430.JPG"/>
        <xdr:cNvPicPr>
          <a:picLocks noChangeAspect="1"/>
        </xdr:cNvPicPr>
      </xdr:nvPicPr>
      <xdr:blipFill>
        <a:blip xmlns:r="http://schemas.openxmlformats.org/officeDocument/2006/relationships" r:link="rId26" cstate="print"/>
        <a:srcRect/>
        <a:stretch>
          <a:fillRect/>
        </a:stretch>
      </xdr:blipFill>
      <xdr:spPr bwMode="auto">
        <a:xfrm>
          <a:off x="0" y="34432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533400</xdr:colOff>
      <xdr:row>33</xdr:row>
      <xdr:rowOff>0</xdr:rowOff>
    </xdr:to>
    <xdr:pic>
      <xdr:nvPicPr>
        <xdr:cNvPr id="1055" name="Immagine 62" descr="http://www.dedcertosafirenze.com/immagini/2022/3615208493430.JPG"/>
        <xdr:cNvPicPr>
          <a:picLocks noChangeAspect="1"/>
        </xdr:cNvPicPr>
      </xdr:nvPicPr>
      <xdr:blipFill>
        <a:blip xmlns:r="http://schemas.openxmlformats.org/officeDocument/2006/relationships" r:link="rId26" cstate="print"/>
        <a:srcRect/>
        <a:stretch>
          <a:fillRect/>
        </a:stretch>
      </xdr:blipFill>
      <xdr:spPr bwMode="auto">
        <a:xfrm>
          <a:off x="0" y="35575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533400</xdr:colOff>
      <xdr:row>34</xdr:row>
      <xdr:rowOff>0</xdr:rowOff>
    </xdr:to>
    <xdr:pic>
      <xdr:nvPicPr>
        <xdr:cNvPr id="1056" name="Immagine 64" descr="http://www.dedcertosafirenze.com/immagini/2022/3615208493430.JPG"/>
        <xdr:cNvPicPr>
          <a:picLocks noChangeAspect="1"/>
        </xdr:cNvPicPr>
      </xdr:nvPicPr>
      <xdr:blipFill>
        <a:blip xmlns:r="http://schemas.openxmlformats.org/officeDocument/2006/relationships" r:link="rId26" cstate="print"/>
        <a:srcRect/>
        <a:stretch>
          <a:fillRect/>
        </a:stretch>
      </xdr:blipFill>
      <xdr:spPr bwMode="auto">
        <a:xfrm>
          <a:off x="0" y="36718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533400</xdr:colOff>
      <xdr:row>35</xdr:row>
      <xdr:rowOff>0</xdr:rowOff>
    </xdr:to>
    <xdr:pic>
      <xdr:nvPicPr>
        <xdr:cNvPr id="1057" name="Immagine 66" descr="http://www.dedcertosafirenze.com/immagini/2022/3615208493430.JPG"/>
        <xdr:cNvPicPr>
          <a:picLocks noChangeAspect="1"/>
        </xdr:cNvPicPr>
      </xdr:nvPicPr>
      <xdr:blipFill>
        <a:blip xmlns:r="http://schemas.openxmlformats.org/officeDocument/2006/relationships" r:link="rId26" cstate="print"/>
        <a:srcRect/>
        <a:stretch>
          <a:fillRect/>
        </a:stretch>
      </xdr:blipFill>
      <xdr:spPr bwMode="auto">
        <a:xfrm>
          <a:off x="0" y="37861875"/>
          <a:ext cx="5334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666750</xdr:colOff>
      <xdr:row>36</xdr:row>
      <xdr:rowOff>0</xdr:rowOff>
    </xdr:to>
    <xdr:pic>
      <xdr:nvPicPr>
        <xdr:cNvPr id="1058" name="Immagine 68" descr="http://www.dedcertosafirenze.com/immagini/2022/3615208176654.JPG"/>
        <xdr:cNvPicPr>
          <a:picLocks noChangeAspect="1"/>
        </xdr:cNvPicPr>
      </xdr:nvPicPr>
      <xdr:blipFill>
        <a:blip xmlns:r="http://schemas.openxmlformats.org/officeDocument/2006/relationships" r:link="rId27" cstate="print"/>
        <a:srcRect/>
        <a:stretch>
          <a:fillRect/>
        </a:stretch>
      </xdr:blipFill>
      <xdr:spPr bwMode="auto">
        <a:xfrm>
          <a:off x="0" y="39004875"/>
          <a:ext cx="6667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666750</xdr:colOff>
      <xdr:row>37</xdr:row>
      <xdr:rowOff>0</xdr:rowOff>
    </xdr:to>
    <xdr:pic>
      <xdr:nvPicPr>
        <xdr:cNvPr id="1059" name="Immagine 70" descr="http://www.dedcertosafirenze.com/immagini/2022/3615208176654.JPG"/>
        <xdr:cNvPicPr>
          <a:picLocks noChangeAspect="1"/>
        </xdr:cNvPicPr>
      </xdr:nvPicPr>
      <xdr:blipFill>
        <a:blip xmlns:r="http://schemas.openxmlformats.org/officeDocument/2006/relationships" r:link="rId27" cstate="print"/>
        <a:srcRect/>
        <a:stretch>
          <a:fillRect/>
        </a:stretch>
      </xdr:blipFill>
      <xdr:spPr bwMode="auto">
        <a:xfrm>
          <a:off x="0" y="40147875"/>
          <a:ext cx="6667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666750</xdr:colOff>
      <xdr:row>38</xdr:row>
      <xdr:rowOff>0</xdr:rowOff>
    </xdr:to>
    <xdr:pic>
      <xdr:nvPicPr>
        <xdr:cNvPr id="1060" name="Immagine 72" descr="http://www.dedcertosafirenze.com/immagini/2022/3615208176654.JPG"/>
        <xdr:cNvPicPr>
          <a:picLocks noChangeAspect="1"/>
        </xdr:cNvPicPr>
      </xdr:nvPicPr>
      <xdr:blipFill>
        <a:blip xmlns:r="http://schemas.openxmlformats.org/officeDocument/2006/relationships" r:link="rId27" cstate="print"/>
        <a:srcRect/>
        <a:stretch>
          <a:fillRect/>
        </a:stretch>
      </xdr:blipFill>
      <xdr:spPr bwMode="auto">
        <a:xfrm>
          <a:off x="0" y="41290875"/>
          <a:ext cx="6667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561975</xdr:colOff>
      <xdr:row>39</xdr:row>
      <xdr:rowOff>0</xdr:rowOff>
    </xdr:to>
    <xdr:pic>
      <xdr:nvPicPr>
        <xdr:cNvPr id="1061" name="Immagine 74" descr="http://www.dedcertosafirenze.com/immagini/2022/3665887693645.JPG"/>
        <xdr:cNvPicPr>
          <a:picLocks noChangeAspect="1"/>
        </xdr:cNvPicPr>
      </xdr:nvPicPr>
      <xdr:blipFill>
        <a:blip xmlns:r="http://schemas.openxmlformats.org/officeDocument/2006/relationships" r:link="rId28" cstate="print"/>
        <a:srcRect/>
        <a:stretch>
          <a:fillRect/>
        </a:stretch>
      </xdr:blipFill>
      <xdr:spPr bwMode="auto">
        <a:xfrm>
          <a:off x="0" y="42433875"/>
          <a:ext cx="5619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561975</xdr:colOff>
      <xdr:row>40</xdr:row>
      <xdr:rowOff>0</xdr:rowOff>
    </xdr:to>
    <xdr:pic>
      <xdr:nvPicPr>
        <xdr:cNvPr id="1062" name="Immagine 76" descr="http://www.dedcertosafirenze.com/immagini/2022/3665887693645.JPG"/>
        <xdr:cNvPicPr>
          <a:picLocks noChangeAspect="1"/>
        </xdr:cNvPicPr>
      </xdr:nvPicPr>
      <xdr:blipFill>
        <a:blip xmlns:r="http://schemas.openxmlformats.org/officeDocument/2006/relationships" r:link="rId28" cstate="print"/>
        <a:srcRect/>
        <a:stretch>
          <a:fillRect/>
        </a:stretch>
      </xdr:blipFill>
      <xdr:spPr bwMode="auto">
        <a:xfrm>
          <a:off x="0" y="43576875"/>
          <a:ext cx="5619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485775</xdr:colOff>
      <xdr:row>41</xdr:row>
      <xdr:rowOff>0</xdr:rowOff>
    </xdr:to>
    <xdr:pic>
      <xdr:nvPicPr>
        <xdr:cNvPr id="1063" name="Immagine 78" descr="http://www.dedcertosafirenze.com/immagini/2022/3665887695632.JPG"/>
        <xdr:cNvPicPr>
          <a:picLocks noChangeAspect="1"/>
        </xdr:cNvPicPr>
      </xdr:nvPicPr>
      <xdr:blipFill>
        <a:blip xmlns:r="http://schemas.openxmlformats.org/officeDocument/2006/relationships" r:link="rId29" cstate="print"/>
        <a:srcRect/>
        <a:stretch>
          <a:fillRect/>
        </a:stretch>
      </xdr:blipFill>
      <xdr:spPr bwMode="auto">
        <a:xfrm>
          <a:off x="0" y="44719875"/>
          <a:ext cx="4857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485775</xdr:colOff>
      <xdr:row>42</xdr:row>
      <xdr:rowOff>0</xdr:rowOff>
    </xdr:to>
    <xdr:pic>
      <xdr:nvPicPr>
        <xdr:cNvPr id="1064" name="Immagine 80" descr="http://www.dedcertosafirenze.com/immagini/2022/3665887103236.JPG"/>
        <xdr:cNvPicPr>
          <a:picLocks noChangeAspect="1"/>
        </xdr:cNvPicPr>
      </xdr:nvPicPr>
      <xdr:blipFill>
        <a:blip xmlns:r="http://schemas.openxmlformats.org/officeDocument/2006/relationships" r:link="rId30" cstate="print"/>
        <a:srcRect/>
        <a:stretch>
          <a:fillRect/>
        </a:stretch>
      </xdr:blipFill>
      <xdr:spPr bwMode="auto">
        <a:xfrm>
          <a:off x="0" y="45862875"/>
          <a:ext cx="4857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495300</xdr:colOff>
      <xdr:row>43</xdr:row>
      <xdr:rowOff>0</xdr:rowOff>
    </xdr:to>
    <xdr:pic>
      <xdr:nvPicPr>
        <xdr:cNvPr id="1065" name="Immagine 82" descr="http://www.dedcertosafirenze.com/immagini/2022/3665963866147.JPG"/>
        <xdr:cNvPicPr>
          <a:picLocks noChangeAspect="1"/>
        </xdr:cNvPicPr>
      </xdr:nvPicPr>
      <xdr:blipFill>
        <a:blip xmlns:r="http://schemas.openxmlformats.org/officeDocument/2006/relationships" r:link="rId31" cstate="print"/>
        <a:srcRect/>
        <a:stretch>
          <a:fillRect/>
        </a:stretch>
      </xdr:blipFill>
      <xdr:spPr bwMode="auto">
        <a:xfrm>
          <a:off x="0" y="47005875"/>
          <a:ext cx="4953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838200</xdr:colOff>
      <xdr:row>44</xdr:row>
      <xdr:rowOff>0</xdr:rowOff>
    </xdr:to>
    <xdr:pic>
      <xdr:nvPicPr>
        <xdr:cNvPr id="1066" name="Immagine 84" descr="http://www.dedcertosafirenze.com/immagini/2022/3666082267402.JPG"/>
        <xdr:cNvPicPr>
          <a:picLocks noChangeAspect="1"/>
        </xdr:cNvPicPr>
      </xdr:nvPicPr>
      <xdr:blipFill>
        <a:blip xmlns:r="http://schemas.openxmlformats.org/officeDocument/2006/relationships" r:link="rId32" cstate="print"/>
        <a:srcRect/>
        <a:stretch>
          <a:fillRect/>
        </a:stretch>
      </xdr:blipFill>
      <xdr:spPr bwMode="auto">
        <a:xfrm>
          <a:off x="0" y="48148875"/>
          <a:ext cx="8382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466725</xdr:colOff>
      <xdr:row>45</xdr:row>
      <xdr:rowOff>0</xdr:rowOff>
    </xdr:to>
    <xdr:pic>
      <xdr:nvPicPr>
        <xdr:cNvPr id="1067" name="Immagine 86" descr="http://www.dedcertosafirenze.com/immagini/2022/3666205001579.JPG"/>
        <xdr:cNvPicPr>
          <a:picLocks noChangeAspect="1"/>
        </xdr:cNvPicPr>
      </xdr:nvPicPr>
      <xdr:blipFill>
        <a:blip xmlns:r="http://schemas.openxmlformats.org/officeDocument/2006/relationships" r:link="rId33" cstate="print"/>
        <a:srcRect/>
        <a:stretch>
          <a:fillRect/>
        </a:stretch>
      </xdr:blipFill>
      <xdr:spPr bwMode="auto">
        <a:xfrm>
          <a:off x="0" y="49291875"/>
          <a:ext cx="466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466725</xdr:colOff>
      <xdr:row>46</xdr:row>
      <xdr:rowOff>0</xdr:rowOff>
    </xdr:to>
    <xdr:pic>
      <xdr:nvPicPr>
        <xdr:cNvPr id="1068" name="Immagine 88" descr="http://www.dedcertosafirenze.com/immagini/2022/3666205057125.JPG"/>
        <xdr:cNvPicPr>
          <a:picLocks noChangeAspect="1"/>
        </xdr:cNvPicPr>
      </xdr:nvPicPr>
      <xdr:blipFill>
        <a:blip xmlns:r="http://schemas.openxmlformats.org/officeDocument/2006/relationships" r:link="rId34" cstate="print"/>
        <a:srcRect/>
        <a:stretch>
          <a:fillRect/>
        </a:stretch>
      </xdr:blipFill>
      <xdr:spPr bwMode="auto">
        <a:xfrm>
          <a:off x="0" y="50434875"/>
          <a:ext cx="466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466725</xdr:colOff>
      <xdr:row>47</xdr:row>
      <xdr:rowOff>0</xdr:rowOff>
    </xdr:to>
    <xdr:pic>
      <xdr:nvPicPr>
        <xdr:cNvPr id="1069" name="Immagine 90" descr="http://www.dedcertosafirenze.com/immagini/2022/3666205057125.JPG"/>
        <xdr:cNvPicPr>
          <a:picLocks noChangeAspect="1"/>
        </xdr:cNvPicPr>
      </xdr:nvPicPr>
      <xdr:blipFill>
        <a:blip xmlns:r="http://schemas.openxmlformats.org/officeDocument/2006/relationships" r:link="rId34" cstate="print"/>
        <a:srcRect/>
        <a:stretch>
          <a:fillRect/>
        </a:stretch>
      </xdr:blipFill>
      <xdr:spPr bwMode="auto">
        <a:xfrm>
          <a:off x="0" y="51577875"/>
          <a:ext cx="466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476250</xdr:colOff>
      <xdr:row>48</xdr:row>
      <xdr:rowOff>0</xdr:rowOff>
    </xdr:to>
    <xdr:pic>
      <xdr:nvPicPr>
        <xdr:cNvPr id="1070" name="Immagine 92" descr="http://www.dedcertosafirenze.com/immagini/2022/3666205258720.JPG"/>
        <xdr:cNvPicPr>
          <a:picLocks noChangeAspect="1"/>
        </xdr:cNvPicPr>
      </xdr:nvPicPr>
      <xdr:blipFill>
        <a:blip xmlns:r="http://schemas.openxmlformats.org/officeDocument/2006/relationships" r:link="rId35" cstate="print"/>
        <a:srcRect/>
        <a:stretch>
          <a:fillRect/>
        </a:stretch>
      </xdr:blipFill>
      <xdr:spPr bwMode="auto">
        <a:xfrm>
          <a:off x="0" y="52720875"/>
          <a:ext cx="4762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48</xdr:row>
      <xdr:rowOff>1000125</xdr:rowOff>
    </xdr:to>
    <xdr:pic>
      <xdr:nvPicPr>
        <xdr:cNvPr id="1071" name="Immagine 94" descr="http://www.dedcertosafirenze.com/immagini/2022/3666205651118.JPG"/>
        <xdr:cNvPicPr>
          <a:picLocks noChangeAspect="1"/>
        </xdr:cNvPicPr>
      </xdr:nvPicPr>
      <xdr:blipFill>
        <a:blip xmlns:r="http://schemas.openxmlformats.org/officeDocument/2006/relationships" r:link="rId36" cstate="print"/>
        <a:srcRect/>
        <a:stretch>
          <a:fillRect/>
        </a:stretch>
      </xdr:blipFill>
      <xdr:spPr bwMode="auto">
        <a:xfrm>
          <a:off x="0" y="53863875"/>
          <a:ext cx="11430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1133475</xdr:rowOff>
    </xdr:to>
    <xdr:pic>
      <xdr:nvPicPr>
        <xdr:cNvPr id="1072" name="Immagine 96" descr="http://www.dedcertosafirenze.com/immagini/2022/3666205584102.JPG"/>
        <xdr:cNvPicPr>
          <a:picLocks noChangeAspect="1"/>
        </xdr:cNvPicPr>
      </xdr:nvPicPr>
      <xdr:blipFill>
        <a:blip xmlns:r="http://schemas.openxmlformats.org/officeDocument/2006/relationships" r:link="rId37" cstate="print"/>
        <a:srcRect/>
        <a:stretch>
          <a:fillRect/>
        </a:stretch>
      </xdr:blipFill>
      <xdr:spPr bwMode="auto">
        <a:xfrm>
          <a:off x="0" y="55006875"/>
          <a:ext cx="11430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495300</xdr:colOff>
      <xdr:row>51</xdr:row>
      <xdr:rowOff>0</xdr:rowOff>
    </xdr:to>
    <xdr:pic>
      <xdr:nvPicPr>
        <xdr:cNvPr id="1073" name="Immagine 98" descr="http://www.dedcertosafirenze.com/immagini/2022/3666205657448.JPG"/>
        <xdr:cNvPicPr>
          <a:picLocks noChangeAspect="1"/>
        </xdr:cNvPicPr>
      </xdr:nvPicPr>
      <xdr:blipFill>
        <a:blip xmlns:r="http://schemas.openxmlformats.org/officeDocument/2006/relationships" r:link="rId38" cstate="print"/>
        <a:srcRect/>
        <a:stretch>
          <a:fillRect/>
        </a:stretch>
      </xdr:blipFill>
      <xdr:spPr bwMode="auto">
        <a:xfrm>
          <a:off x="0" y="56149875"/>
          <a:ext cx="4953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1085850</xdr:colOff>
      <xdr:row>52</xdr:row>
      <xdr:rowOff>0</xdr:rowOff>
    </xdr:to>
    <xdr:pic>
      <xdr:nvPicPr>
        <xdr:cNvPr id="1074" name="Immagine 100" descr="http://www.dedcertosafirenze.com/immagini/2022/3666513582289.JPG"/>
        <xdr:cNvPicPr>
          <a:picLocks noChangeAspect="1"/>
        </xdr:cNvPicPr>
      </xdr:nvPicPr>
      <xdr:blipFill>
        <a:blip xmlns:r="http://schemas.openxmlformats.org/officeDocument/2006/relationships" r:link="rId39" cstate="print"/>
        <a:srcRect/>
        <a:stretch>
          <a:fillRect/>
        </a:stretch>
      </xdr:blipFill>
      <xdr:spPr bwMode="auto">
        <a:xfrm>
          <a:off x="0" y="57292875"/>
          <a:ext cx="10858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552450</xdr:colOff>
      <xdr:row>53</xdr:row>
      <xdr:rowOff>0</xdr:rowOff>
    </xdr:to>
    <xdr:pic>
      <xdr:nvPicPr>
        <xdr:cNvPr id="1075" name="Immagine 102" descr="http://www.dedcertosafirenze.com/immagini/2022/3617011971204.JPG"/>
        <xdr:cNvPicPr>
          <a:picLocks noChangeAspect="1"/>
        </xdr:cNvPicPr>
      </xdr:nvPicPr>
      <xdr:blipFill>
        <a:blip xmlns:r="http://schemas.openxmlformats.org/officeDocument/2006/relationships" r:link="rId40" cstate="print"/>
        <a:srcRect/>
        <a:stretch>
          <a:fillRect/>
        </a:stretch>
      </xdr:blipFill>
      <xdr:spPr bwMode="auto">
        <a:xfrm>
          <a:off x="0" y="58435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552450</xdr:colOff>
      <xdr:row>54</xdr:row>
      <xdr:rowOff>0</xdr:rowOff>
    </xdr:to>
    <xdr:pic>
      <xdr:nvPicPr>
        <xdr:cNvPr id="1076" name="Immagine 104" descr="http://www.dedcertosafirenze.com/immagini/2022/3617011971204.JPG"/>
        <xdr:cNvPicPr>
          <a:picLocks noChangeAspect="1"/>
        </xdr:cNvPicPr>
      </xdr:nvPicPr>
      <xdr:blipFill>
        <a:blip xmlns:r="http://schemas.openxmlformats.org/officeDocument/2006/relationships" r:link="rId40" cstate="print"/>
        <a:srcRect/>
        <a:stretch>
          <a:fillRect/>
        </a:stretch>
      </xdr:blipFill>
      <xdr:spPr bwMode="auto">
        <a:xfrm>
          <a:off x="0" y="59578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552450</xdr:colOff>
      <xdr:row>55</xdr:row>
      <xdr:rowOff>0</xdr:rowOff>
    </xdr:to>
    <xdr:pic>
      <xdr:nvPicPr>
        <xdr:cNvPr id="1077" name="Immagine 106" descr="http://www.dedcertosafirenze.com/immagini/2022/3617011971204.JPG"/>
        <xdr:cNvPicPr>
          <a:picLocks noChangeAspect="1"/>
        </xdr:cNvPicPr>
      </xdr:nvPicPr>
      <xdr:blipFill>
        <a:blip xmlns:r="http://schemas.openxmlformats.org/officeDocument/2006/relationships" r:link="rId40" cstate="print"/>
        <a:srcRect/>
        <a:stretch>
          <a:fillRect/>
        </a:stretch>
      </xdr:blipFill>
      <xdr:spPr bwMode="auto">
        <a:xfrm>
          <a:off x="0" y="60721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552450</xdr:colOff>
      <xdr:row>56</xdr:row>
      <xdr:rowOff>0</xdr:rowOff>
    </xdr:to>
    <xdr:pic>
      <xdr:nvPicPr>
        <xdr:cNvPr id="1078" name="Immagine 108" descr="http://www.dedcertosafirenze.com/immagini/2022/3617011971204.JPG"/>
        <xdr:cNvPicPr>
          <a:picLocks noChangeAspect="1"/>
        </xdr:cNvPicPr>
      </xdr:nvPicPr>
      <xdr:blipFill>
        <a:blip xmlns:r="http://schemas.openxmlformats.org/officeDocument/2006/relationships" r:link="rId40" cstate="print"/>
        <a:srcRect/>
        <a:stretch>
          <a:fillRect/>
        </a:stretch>
      </xdr:blipFill>
      <xdr:spPr bwMode="auto">
        <a:xfrm>
          <a:off x="0" y="61864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552450</xdr:colOff>
      <xdr:row>57</xdr:row>
      <xdr:rowOff>0</xdr:rowOff>
    </xdr:to>
    <xdr:pic>
      <xdr:nvPicPr>
        <xdr:cNvPr id="1079" name="Immagine 110" descr="http://www.dedcertosafirenze.com/immagini/2022/3617011971204.JPG"/>
        <xdr:cNvPicPr>
          <a:picLocks noChangeAspect="1"/>
        </xdr:cNvPicPr>
      </xdr:nvPicPr>
      <xdr:blipFill>
        <a:blip xmlns:r="http://schemas.openxmlformats.org/officeDocument/2006/relationships" r:link="rId40" cstate="print"/>
        <a:srcRect/>
        <a:stretch>
          <a:fillRect/>
        </a:stretch>
      </xdr:blipFill>
      <xdr:spPr bwMode="auto">
        <a:xfrm>
          <a:off x="0" y="63007875"/>
          <a:ext cx="552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885825</xdr:colOff>
      <xdr:row>58</xdr:row>
      <xdr:rowOff>0</xdr:rowOff>
    </xdr:to>
    <xdr:pic>
      <xdr:nvPicPr>
        <xdr:cNvPr id="1080" name="Immagine 112" descr="http://www.dedcertosafirenze.com/immagini/2022/3617012489500.JPG"/>
        <xdr:cNvPicPr>
          <a:picLocks noChangeAspect="1"/>
        </xdr:cNvPicPr>
      </xdr:nvPicPr>
      <xdr:blipFill>
        <a:blip xmlns:r="http://schemas.openxmlformats.org/officeDocument/2006/relationships" r:link="rId41" cstate="print"/>
        <a:srcRect/>
        <a:stretch>
          <a:fillRect/>
        </a:stretch>
      </xdr:blipFill>
      <xdr:spPr bwMode="auto">
        <a:xfrm>
          <a:off x="0" y="64150875"/>
          <a:ext cx="885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857250</xdr:colOff>
      <xdr:row>59</xdr:row>
      <xdr:rowOff>0</xdr:rowOff>
    </xdr:to>
    <xdr:pic>
      <xdr:nvPicPr>
        <xdr:cNvPr id="1081" name="Immagine 114" descr="http://www.dedcertosafirenze.com/immagini/2022/3666205637433.JPG"/>
        <xdr:cNvPicPr>
          <a:picLocks noChangeAspect="1"/>
        </xdr:cNvPicPr>
      </xdr:nvPicPr>
      <xdr:blipFill>
        <a:blip xmlns:r="http://schemas.openxmlformats.org/officeDocument/2006/relationships" r:link="rId42" cstate="print"/>
        <a:srcRect/>
        <a:stretch>
          <a:fillRect/>
        </a:stretch>
      </xdr:blipFill>
      <xdr:spPr bwMode="auto">
        <a:xfrm>
          <a:off x="0" y="65293875"/>
          <a:ext cx="8572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857250</xdr:colOff>
      <xdr:row>60</xdr:row>
      <xdr:rowOff>0</xdr:rowOff>
    </xdr:to>
    <xdr:pic>
      <xdr:nvPicPr>
        <xdr:cNvPr id="1082" name="Immagine 116" descr="http://www.dedcertosafirenze.com/immagini/2022/3666205637433.JPG"/>
        <xdr:cNvPicPr>
          <a:picLocks noChangeAspect="1"/>
        </xdr:cNvPicPr>
      </xdr:nvPicPr>
      <xdr:blipFill>
        <a:blip xmlns:r="http://schemas.openxmlformats.org/officeDocument/2006/relationships" r:link="rId42" cstate="print"/>
        <a:srcRect/>
        <a:stretch>
          <a:fillRect/>
        </a:stretch>
      </xdr:blipFill>
      <xdr:spPr bwMode="auto">
        <a:xfrm>
          <a:off x="0" y="66436875"/>
          <a:ext cx="8572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781050</xdr:colOff>
      <xdr:row>61</xdr:row>
      <xdr:rowOff>0</xdr:rowOff>
    </xdr:to>
    <xdr:pic>
      <xdr:nvPicPr>
        <xdr:cNvPr id="1083" name="Immagine 118" descr="http://www.dedcertosafirenze.com/immagini/2022/3666205029856.JPG"/>
        <xdr:cNvPicPr>
          <a:picLocks noChangeAspect="1"/>
        </xdr:cNvPicPr>
      </xdr:nvPicPr>
      <xdr:blipFill>
        <a:blip xmlns:r="http://schemas.openxmlformats.org/officeDocument/2006/relationships" r:link="rId43" cstate="print"/>
        <a:srcRect/>
        <a:stretch>
          <a:fillRect/>
        </a:stretch>
      </xdr:blipFill>
      <xdr:spPr bwMode="auto">
        <a:xfrm>
          <a:off x="0" y="67579875"/>
          <a:ext cx="7810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895350</xdr:colOff>
      <xdr:row>62</xdr:row>
      <xdr:rowOff>0</xdr:rowOff>
    </xdr:to>
    <xdr:pic>
      <xdr:nvPicPr>
        <xdr:cNvPr id="1084" name="Immagine 120" descr="http://www.dedcertosafirenze.com/immagini/2022/3666205530451.JPG"/>
        <xdr:cNvPicPr>
          <a:picLocks noChangeAspect="1"/>
        </xdr:cNvPicPr>
      </xdr:nvPicPr>
      <xdr:blipFill>
        <a:blip xmlns:r="http://schemas.openxmlformats.org/officeDocument/2006/relationships" r:link="rId44" cstate="print"/>
        <a:srcRect/>
        <a:stretch>
          <a:fillRect/>
        </a:stretch>
      </xdr:blipFill>
      <xdr:spPr bwMode="auto">
        <a:xfrm>
          <a:off x="0" y="68722875"/>
          <a:ext cx="895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895350</xdr:colOff>
      <xdr:row>63</xdr:row>
      <xdr:rowOff>0</xdr:rowOff>
    </xdr:to>
    <xdr:pic>
      <xdr:nvPicPr>
        <xdr:cNvPr id="1085" name="Immagine 122" descr="http://www.dedcertosafirenze.com/immagini/2022/3666205530451.JPG"/>
        <xdr:cNvPicPr>
          <a:picLocks noChangeAspect="1"/>
        </xdr:cNvPicPr>
      </xdr:nvPicPr>
      <xdr:blipFill>
        <a:blip xmlns:r="http://schemas.openxmlformats.org/officeDocument/2006/relationships" r:link="rId44" cstate="print"/>
        <a:srcRect/>
        <a:stretch>
          <a:fillRect/>
        </a:stretch>
      </xdr:blipFill>
      <xdr:spPr bwMode="auto">
        <a:xfrm>
          <a:off x="0" y="69865875"/>
          <a:ext cx="895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847725</xdr:colOff>
      <xdr:row>64</xdr:row>
      <xdr:rowOff>0</xdr:rowOff>
    </xdr:to>
    <xdr:pic>
      <xdr:nvPicPr>
        <xdr:cNvPr id="1086" name="Immagine 124" descr="http://www.dedcertosafirenze.com/immagini/2022/3666205530598.JPG"/>
        <xdr:cNvPicPr>
          <a:picLocks noChangeAspect="1"/>
        </xdr:cNvPicPr>
      </xdr:nvPicPr>
      <xdr:blipFill>
        <a:blip xmlns:r="http://schemas.openxmlformats.org/officeDocument/2006/relationships" r:link="rId45" cstate="print"/>
        <a:srcRect/>
        <a:stretch>
          <a:fillRect/>
        </a:stretch>
      </xdr:blipFill>
      <xdr:spPr bwMode="auto">
        <a:xfrm>
          <a:off x="0" y="71008875"/>
          <a:ext cx="847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847725</xdr:colOff>
      <xdr:row>65</xdr:row>
      <xdr:rowOff>0</xdr:rowOff>
    </xdr:to>
    <xdr:pic>
      <xdr:nvPicPr>
        <xdr:cNvPr id="1087" name="Immagine 126" descr="http://www.dedcertosafirenze.com/immagini/2022/3666205530598.JPG"/>
        <xdr:cNvPicPr>
          <a:picLocks noChangeAspect="1"/>
        </xdr:cNvPicPr>
      </xdr:nvPicPr>
      <xdr:blipFill>
        <a:blip xmlns:r="http://schemas.openxmlformats.org/officeDocument/2006/relationships" r:link="rId45" cstate="print"/>
        <a:srcRect/>
        <a:stretch>
          <a:fillRect/>
        </a:stretch>
      </xdr:blipFill>
      <xdr:spPr bwMode="auto">
        <a:xfrm>
          <a:off x="0" y="72151875"/>
          <a:ext cx="847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771525</xdr:colOff>
      <xdr:row>66</xdr:row>
      <xdr:rowOff>0</xdr:rowOff>
    </xdr:to>
    <xdr:pic>
      <xdr:nvPicPr>
        <xdr:cNvPr id="1088" name="Immagine 128" descr="http://www.dedcertosafirenze.com/immagini/2022/3666205550336.JPG"/>
        <xdr:cNvPicPr>
          <a:picLocks noChangeAspect="1"/>
        </xdr:cNvPicPr>
      </xdr:nvPicPr>
      <xdr:blipFill>
        <a:blip xmlns:r="http://schemas.openxmlformats.org/officeDocument/2006/relationships" r:link="rId46" cstate="print"/>
        <a:srcRect/>
        <a:stretch>
          <a:fillRect/>
        </a:stretch>
      </xdr:blipFill>
      <xdr:spPr bwMode="auto">
        <a:xfrm>
          <a:off x="0" y="73294875"/>
          <a:ext cx="771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781050</xdr:colOff>
      <xdr:row>67</xdr:row>
      <xdr:rowOff>0</xdr:rowOff>
    </xdr:to>
    <xdr:pic>
      <xdr:nvPicPr>
        <xdr:cNvPr id="1089" name="Immagine 130" descr="http://www.dedcertosafirenze.com/immagini/2022/3666205550411.JPG"/>
        <xdr:cNvPicPr>
          <a:picLocks noChangeAspect="1"/>
        </xdr:cNvPicPr>
      </xdr:nvPicPr>
      <xdr:blipFill>
        <a:blip xmlns:r="http://schemas.openxmlformats.org/officeDocument/2006/relationships" r:link="rId47" cstate="print"/>
        <a:srcRect/>
        <a:stretch>
          <a:fillRect/>
        </a:stretch>
      </xdr:blipFill>
      <xdr:spPr bwMode="auto">
        <a:xfrm>
          <a:off x="0" y="74437875"/>
          <a:ext cx="7810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819150</xdr:colOff>
      <xdr:row>68</xdr:row>
      <xdr:rowOff>0</xdr:rowOff>
    </xdr:to>
    <xdr:pic>
      <xdr:nvPicPr>
        <xdr:cNvPr id="1090" name="Immagine 132" descr="http://www.dedcertosafirenze.com/immagini/2022/3666205530994.JPG"/>
        <xdr:cNvPicPr>
          <a:picLocks noChangeAspect="1"/>
        </xdr:cNvPicPr>
      </xdr:nvPicPr>
      <xdr:blipFill>
        <a:blip xmlns:r="http://schemas.openxmlformats.org/officeDocument/2006/relationships" r:link="rId48" cstate="print"/>
        <a:srcRect/>
        <a:stretch>
          <a:fillRect/>
        </a:stretch>
      </xdr:blipFill>
      <xdr:spPr bwMode="auto">
        <a:xfrm>
          <a:off x="0" y="75580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819150</xdr:colOff>
      <xdr:row>69</xdr:row>
      <xdr:rowOff>0</xdr:rowOff>
    </xdr:to>
    <xdr:pic>
      <xdr:nvPicPr>
        <xdr:cNvPr id="1091" name="Immagine 134" descr="http://www.dedcertosafirenze.com/immagini/2022/3666205657615.JPG"/>
        <xdr:cNvPicPr>
          <a:picLocks noChangeAspect="1"/>
        </xdr:cNvPicPr>
      </xdr:nvPicPr>
      <xdr:blipFill>
        <a:blip xmlns:r="http://schemas.openxmlformats.org/officeDocument/2006/relationships" r:link="rId49" cstate="print"/>
        <a:srcRect/>
        <a:stretch>
          <a:fillRect/>
        </a:stretch>
      </xdr:blipFill>
      <xdr:spPr bwMode="auto">
        <a:xfrm>
          <a:off x="0" y="76723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819150</xdr:colOff>
      <xdr:row>70</xdr:row>
      <xdr:rowOff>0</xdr:rowOff>
    </xdr:to>
    <xdr:pic>
      <xdr:nvPicPr>
        <xdr:cNvPr id="1092" name="Immagine 136" descr="http://www.dedcertosafirenze.com/immagini/2022/3666205657615.JPG"/>
        <xdr:cNvPicPr>
          <a:picLocks noChangeAspect="1"/>
        </xdr:cNvPicPr>
      </xdr:nvPicPr>
      <xdr:blipFill>
        <a:blip xmlns:r="http://schemas.openxmlformats.org/officeDocument/2006/relationships" r:link="rId49" cstate="print"/>
        <a:srcRect/>
        <a:stretch>
          <a:fillRect/>
        </a:stretch>
      </xdr:blipFill>
      <xdr:spPr bwMode="auto">
        <a:xfrm>
          <a:off x="0" y="77866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819150</xdr:colOff>
      <xdr:row>71</xdr:row>
      <xdr:rowOff>0</xdr:rowOff>
    </xdr:to>
    <xdr:pic>
      <xdr:nvPicPr>
        <xdr:cNvPr id="1093" name="Immagine 138" descr="http://www.dedcertosafirenze.com/immagini/2022/3666205657615.JPG"/>
        <xdr:cNvPicPr>
          <a:picLocks noChangeAspect="1"/>
        </xdr:cNvPicPr>
      </xdr:nvPicPr>
      <xdr:blipFill>
        <a:blip xmlns:r="http://schemas.openxmlformats.org/officeDocument/2006/relationships" r:link="rId49" cstate="print"/>
        <a:srcRect/>
        <a:stretch>
          <a:fillRect/>
        </a:stretch>
      </xdr:blipFill>
      <xdr:spPr bwMode="auto">
        <a:xfrm>
          <a:off x="0" y="79009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847725</xdr:colOff>
      <xdr:row>72</xdr:row>
      <xdr:rowOff>0</xdr:rowOff>
    </xdr:to>
    <xdr:pic>
      <xdr:nvPicPr>
        <xdr:cNvPr id="1094" name="Immagine 140" descr="http://www.dedcertosafirenze.com/immagini/2022/3666205654669.JPG"/>
        <xdr:cNvPicPr>
          <a:picLocks noChangeAspect="1"/>
        </xdr:cNvPicPr>
      </xdr:nvPicPr>
      <xdr:blipFill>
        <a:blip xmlns:r="http://schemas.openxmlformats.org/officeDocument/2006/relationships" r:link="rId50" cstate="print"/>
        <a:srcRect/>
        <a:stretch>
          <a:fillRect/>
        </a:stretch>
      </xdr:blipFill>
      <xdr:spPr bwMode="auto">
        <a:xfrm>
          <a:off x="0" y="80152875"/>
          <a:ext cx="847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847725</xdr:colOff>
      <xdr:row>73</xdr:row>
      <xdr:rowOff>0</xdr:rowOff>
    </xdr:to>
    <xdr:pic>
      <xdr:nvPicPr>
        <xdr:cNvPr id="1095" name="Immagine 142" descr="http://www.dedcertosafirenze.com/immagini/2022/3666205654669.JPG"/>
        <xdr:cNvPicPr>
          <a:picLocks noChangeAspect="1"/>
        </xdr:cNvPicPr>
      </xdr:nvPicPr>
      <xdr:blipFill>
        <a:blip xmlns:r="http://schemas.openxmlformats.org/officeDocument/2006/relationships" r:link="rId50" cstate="print"/>
        <a:srcRect/>
        <a:stretch>
          <a:fillRect/>
        </a:stretch>
      </xdr:blipFill>
      <xdr:spPr bwMode="auto">
        <a:xfrm>
          <a:off x="0" y="81295875"/>
          <a:ext cx="847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904875</xdr:colOff>
      <xdr:row>74</xdr:row>
      <xdr:rowOff>0</xdr:rowOff>
    </xdr:to>
    <xdr:pic>
      <xdr:nvPicPr>
        <xdr:cNvPr id="1096" name="Immagine 144" descr="http://www.dedcertosafirenze.com/immagini/2022/3666205560175.JPG"/>
        <xdr:cNvPicPr>
          <a:picLocks noChangeAspect="1"/>
        </xdr:cNvPicPr>
      </xdr:nvPicPr>
      <xdr:blipFill>
        <a:blip xmlns:r="http://schemas.openxmlformats.org/officeDocument/2006/relationships" r:link="rId51" cstate="print"/>
        <a:srcRect/>
        <a:stretch>
          <a:fillRect/>
        </a:stretch>
      </xdr:blipFill>
      <xdr:spPr bwMode="auto">
        <a:xfrm>
          <a:off x="0" y="82438875"/>
          <a:ext cx="904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523875</xdr:colOff>
      <xdr:row>75</xdr:row>
      <xdr:rowOff>0</xdr:rowOff>
    </xdr:to>
    <xdr:pic>
      <xdr:nvPicPr>
        <xdr:cNvPr id="1097" name="Immagine 146" descr="http://www.dedcertosafirenze.com/immagini/2022/3665887101799.JPG"/>
        <xdr:cNvPicPr>
          <a:picLocks noChangeAspect="1"/>
        </xdr:cNvPicPr>
      </xdr:nvPicPr>
      <xdr:blipFill>
        <a:blip xmlns:r="http://schemas.openxmlformats.org/officeDocument/2006/relationships" r:link="rId52" cstate="print"/>
        <a:srcRect/>
        <a:stretch>
          <a:fillRect/>
        </a:stretch>
      </xdr:blipFill>
      <xdr:spPr bwMode="auto">
        <a:xfrm>
          <a:off x="0" y="83581875"/>
          <a:ext cx="523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523875</xdr:colOff>
      <xdr:row>76</xdr:row>
      <xdr:rowOff>0</xdr:rowOff>
    </xdr:to>
    <xdr:pic>
      <xdr:nvPicPr>
        <xdr:cNvPr id="1098" name="Immagine 148" descr="http://www.dedcertosafirenze.com/immagini/2022/3665887101799.JPG"/>
        <xdr:cNvPicPr>
          <a:picLocks noChangeAspect="1"/>
        </xdr:cNvPicPr>
      </xdr:nvPicPr>
      <xdr:blipFill>
        <a:blip xmlns:r="http://schemas.openxmlformats.org/officeDocument/2006/relationships" r:link="rId52" cstate="print"/>
        <a:srcRect/>
        <a:stretch>
          <a:fillRect/>
        </a:stretch>
      </xdr:blipFill>
      <xdr:spPr bwMode="auto">
        <a:xfrm>
          <a:off x="0" y="84724875"/>
          <a:ext cx="523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523875</xdr:colOff>
      <xdr:row>77</xdr:row>
      <xdr:rowOff>0</xdr:rowOff>
    </xdr:to>
    <xdr:pic>
      <xdr:nvPicPr>
        <xdr:cNvPr id="1099" name="Immagine 150" descr="http://www.dedcertosafirenze.com/immagini/2022/3665887101799.JPG"/>
        <xdr:cNvPicPr>
          <a:picLocks noChangeAspect="1"/>
        </xdr:cNvPicPr>
      </xdr:nvPicPr>
      <xdr:blipFill>
        <a:blip xmlns:r="http://schemas.openxmlformats.org/officeDocument/2006/relationships" r:link="rId52" cstate="print"/>
        <a:srcRect/>
        <a:stretch>
          <a:fillRect/>
        </a:stretch>
      </xdr:blipFill>
      <xdr:spPr bwMode="auto">
        <a:xfrm>
          <a:off x="0" y="85867875"/>
          <a:ext cx="523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523875</xdr:colOff>
      <xdr:row>78</xdr:row>
      <xdr:rowOff>0</xdr:rowOff>
    </xdr:to>
    <xdr:pic>
      <xdr:nvPicPr>
        <xdr:cNvPr id="1100" name="Immagine 152" descr="http://www.dedcertosafirenze.com/immagini/2022/3665887101799.JPG"/>
        <xdr:cNvPicPr>
          <a:picLocks noChangeAspect="1"/>
        </xdr:cNvPicPr>
      </xdr:nvPicPr>
      <xdr:blipFill>
        <a:blip xmlns:r="http://schemas.openxmlformats.org/officeDocument/2006/relationships" r:link="rId52" cstate="print"/>
        <a:srcRect/>
        <a:stretch>
          <a:fillRect/>
        </a:stretch>
      </xdr:blipFill>
      <xdr:spPr bwMode="auto">
        <a:xfrm>
          <a:off x="0" y="87010875"/>
          <a:ext cx="523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628650</xdr:colOff>
      <xdr:row>79</xdr:row>
      <xdr:rowOff>0</xdr:rowOff>
    </xdr:to>
    <xdr:pic>
      <xdr:nvPicPr>
        <xdr:cNvPr id="1101" name="Immagine 154" descr="http://www.dedcertosafirenze.com/immagini/2022/3666082230291.JPG"/>
        <xdr:cNvPicPr>
          <a:picLocks noChangeAspect="1"/>
        </xdr:cNvPicPr>
      </xdr:nvPicPr>
      <xdr:blipFill>
        <a:blip xmlns:r="http://schemas.openxmlformats.org/officeDocument/2006/relationships" r:link="rId53" cstate="print"/>
        <a:srcRect/>
        <a:stretch>
          <a:fillRect/>
        </a:stretch>
      </xdr:blipFill>
      <xdr:spPr bwMode="auto">
        <a:xfrm>
          <a:off x="0" y="88153875"/>
          <a:ext cx="6286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</xdr:col>
      <xdr:colOff>0</xdr:colOff>
      <xdr:row>79</xdr:row>
      <xdr:rowOff>1057275</xdr:rowOff>
    </xdr:to>
    <xdr:pic>
      <xdr:nvPicPr>
        <xdr:cNvPr id="1102" name="Immagine 156" descr="http://www.dedcertosafirenze.com/immagini/2022/3666205628875.JPG"/>
        <xdr:cNvPicPr>
          <a:picLocks noChangeAspect="1"/>
        </xdr:cNvPicPr>
      </xdr:nvPicPr>
      <xdr:blipFill>
        <a:blip xmlns:r="http://schemas.openxmlformats.org/officeDocument/2006/relationships" r:link="rId54" cstate="print"/>
        <a:srcRect/>
        <a:stretch>
          <a:fillRect/>
        </a:stretch>
      </xdr:blipFill>
      <xdr:spPr bwMode="auto">
        <a:xfrm>
          <a:off x="0" y="89296875"/>
          <a:ext cx="11430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80</xdr:row>
      <xdr:rowOff>952500</xdr:rowOff>
    </xdr:to>
    <xdr:pic>
      <xdr:nvPicPr>
        <xdr:cNvPr id="1103" name="Immagine 158" descr="http://www.dedcertosafirenze.com/immagini/2022/3666205561530.JPG"/>
        <xdr:cNvPicPr>
          <a:picLocks noChangeAspect="1"/>
        </xdr:cNvPicPr>
      </xdr:nvPicPr>
      <xdr:blipFill>
        <a:blip xmlns:r="http://schemas.openxmlformats.org/officeDocument/2006/relationships" r:link="rId55" cstate="print"/>
        <a:srcRect/>
        <a:stretch>
          <a:fillRect/>
        </a:stretch>
      </xdr:blipFill>
      <xdr:spPr bwMode="auto">
        <a:xfrm>
          <a:off x="0" y="90439875"/>
          <a:ext cx="1143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809625</xdr:colOff>
      <xdr:row>82</xdr:row>
      <xdr:rowOff>0</xdr:rowOff>
    </xdr:to>
    <xdr:pic>
      <xdr:nvPicPr>
        <xdr:cNvPr id="1104" name="Immagine 160" descr="http://www.dedcertosafirenze.com/immagini/2022/3665963888620.JPG"/>
        <xdr:cNvPicPr>
          <a:picLocks noChangeAspect="1"/>
        </xdr:cNvPicPr>
      </xdr:nvPicPr>
      <xdr:blipFill>
        <a:blip xmlns:r="http://schemas.openxmlformats.org/officeDocument/2006/relationships" r:link="rId56" cstate="print"/>
        <a:srcRect/>
        <a:stretch>
          <a:fillRect/>
        </a:stretch>
      </xdr:blipFill>
      <xdr:spPr bwMode="auto">
        <a:xfrm>
          <a:off x="0" y="91582875"/>
          <a:ext cx="8096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1</xdr:col>
      <xdr:colOff>0</xdr:colOff>
      <xdr:row>82</xdr:row>
      <xdr:rowOff>771525</xdr:rowOff>
    </xdr:to>
    <xdr:pic>
      <xdr:nvPicPr>
        <xdr:cNvPr id="1105" name="Immagine 162" descr="http://www.dedcertosafirenze.com/immagini/2022/3666205600949.JPG"/>
        <xdr:cNvPicPr>
          <a:picLocks noChangeAspect="1"/>
        </xdr:cNvPicPr>
      </xdr:nvPicPr>
      <xdr:blipFill>
        <a:blip xmlns:r="http://schemas.openxmlformats.org/officeDocument/2006/relationships" r:link="rId57" cstate="print"/>
        <a:srcRect/>
        <a:stretch>
          <a:fillRect/>
        </a:stretch>
      </xdr:blipFill>
      <xdr:spPr bwMode="auto">
        <a:xfrm>
          <a:off x="0" y="92725875"/>
          <a:ext cx="1143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83</xdr:row>
      <xdr:rowOff>771525</xdr:rowOff>
    </xdr:to>
    <xdr:pic>
      <xdr:nvPicPr>
        <xdr:cNvPr id="1106" name="Immagine 164" descr="http://www.dedcertosafirenze.com/immagini/2022/3666205600949.JPG"/>
        <xdr:cNvPicPr>
          <a:picLocks noChangeAspect="1"/>
        </xdr:cNvPicPr>
      </xdr:nvPicPr>
      <xdr:blipFill>
        <a:blip xmlns:r="http://schemas.openxmlformats.org/officeDocument/2006/relationships" r:link="rId57" cstate="print"/>
        <a:srcRect/>
        <a:stretch>
          <a:fillRect/>
        </a:stretch>
      </xdr:blipFill>
      <xdr:spPr bwMode="auto">
        <a:xfrm>
          <a:off x="0" y="93868875"/>
          <a:ext cx="1143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84</xdr:row>
      <xdr:rowOff>771525</xdr:rowOff>
    </xdr:to>
    <xdr:pic>
      <xdr:nvPicPr>
        <xdr:cNvPr id="1107" name="Immagine 166" descr="http://www.dedcertosafirenze.com/immagini/2022/3666205600949.JPG"/>
        <xdr:cNvPicPr>
          <a:picLocks noChangeAspect="1"/>
        </xdr:cNvPicPr>
      </xdr:nvPicPr>
      <xdr:blipFill>
        <a:blip xmlns:r="http://schemas.openxmlformats.org/officeDocument/2006/relationships" r:link="rId57" cstate="print"/>
        <a:srcRect/>
        <a:stretch>
          <a:fillRect/>
        </a:stretch>
      </xdr:blipFill>
      <xdr:spPr bwMode="auto">
        <a:xfrm>
          <a:off x="0" y="95011875"/>
          <a:ext cx="1143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85</xdr:row>
      <xdr:rowOff>723900</xdr:rowOff>
    </xdr:to>
    <xdr:pic>
      <xdr:nvPicPr>
        <xdr:cNvPr id="1108" name="Immagine 168" descr="http://www.dedcertosafirenze.com/immagini/2022/3666205601199.JPG"/>
        <xdr:cNvPicPr>
          <a:picLocks noChangeAspect="1"/>
        </xdr:cNvPicPr>
      </xdr:nvPicPr>
      <xdr:blipFill>
        <a:blip xmlns:r="http://schemas.openxmlformats.org/officeDocument/2006/relationships" r:link="rId58" cstate="print"/>
        <a:srcRect/>
        <a:stretch>
          <a:fillRect/>
        </a:stretch>
      </xdr:blipFill>
      <xdr:spPr bwMode="auto">
        <a:xfrm>
          <a:off x="0" y="96154875"/>
          <a:ext cx="11430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819150</xdr:colOff>
      <xdr:row>87</xdr:row>
      <xdr:rowOff>0</xdr:rowOff>
    </xdr:to>
    <xdr:pic>
      <xdr:nvPicPr>
        <xdr:cNvPr id="1109" name="Immagine 170" descr="http://www.dedcertosafirenze.com/immagini/2022/3617012836151.JPG"/>
        <xdr:cNvPicPr>
          <a:picLocks noChangeAspect="1"/>
        </xdr:cNvPicPr>
      </xdr:nvPicPr>
      <xdr:blipFill>
        <a:blip xmlns:r="http://schemas.openxmlformats.org/officeDocument/2006/relationships" r:link="rId59" cstate="print"/>
        <a:srcRect/>
        <a:stretch>
          <a:fillRect/>
        </a:stretch>
      </xdr:blipFill>
      <xdr:spPr bwMode="auto">
        <a:xfrm>
          <a:off x="0" y="97297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819150</xdr:colOff>
      <xdr:row>88</xdr:row>
      <xdr:rowOff>0</xdr:rowOff>
    </xdr:to>
    <xdr:pic>
      <xdr:nvPicPr>
        <xdr:cNvPr id="1110" name="Immagine 172" descr="http://www.dedcertosafirenze.com/immagini/2022/3617012836151.JPG"/>
        <xdr:cNvPicPr>
          <a:picLocks noChangeAspect="1"/>
        </xdr:cNvPicPr>
      </xdr:nvPicPr>
      <xdr:blipFill>
        <a:blip xmlns:r="http://schemas.openxmlformats.org/officeDocument/2006/relationships" r:link="rId59" cstate="print"/>
        <a:srcRect/>
        <a:stretch>
          <a:fillRect/>
        </a:stretch>
      </xdr:blipFill>
      <xdr:spPr bwMode="auto">
        <a:xfrm>
          <a:off x="0" y="98440875"/>
          <a:ext cx="819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0</xdr:colOff>
      <xdr:row>88</xdr:row>
      <xdr:rowOff>762000</xdr:rowOff>
    </xdr:to>
    <xdr:pic>
      <xdr:nvPicPr>
        <xdr:cNvPr id="1111" name="Immagine 174" descr="http://www.dedcertosafirenze.com/immagini/2022/3615206153701.JPG"/>
        <xdr:cNvPicPr>
          <a:picLocks noChangeAspect="1"/>
        </xdr:cNvPicPr>
      </xdr:nvPicPr>
      <xdr:blipFill>
        <a:blip xmlns:r="http://schemas.openxmlformats.org/officeDocument/2006/relationships" r:link="rId60" cstate="print"/>
        <a:srcRect/>
        <a:stretch>
          <a:fillRect/>
        </a:stretch>
      </xdr:blipFill>
      <xdr:spPr bwMode="auto">
        <a:xfrm>
          <a:off x="0" y="99583875"/>
          <a:ext cx="1143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762000</xdr:rowOff>
    </xdr:to>
    <xdr:pic>
      <xdr:nvPicPr>
        <xdr:cNvPr id="1112" name="Immagine 176" descr="http://www.dedcertosafirenze.com/immagini/2022/3615206153701.JPG"/>
        <xdr:cNvPicPr>
          <a:picLocks noChangeAspect="1"/>
        </xdr:cNvPicPr>
      </xdr:nvPicPr>
      <xdr:blipFill>
        <a:blip xmlns:r="http://schemas.openxmlformats.org/officeDocument/2006/relationships" r:link="rId60" cstate="print"/>
        <a:srcRect/>
        <a:stretch>
          <a:fillRect/>
        </a:stretch>
      </xdr:blipFill>
      <xdr:spPr bwMode="auto">
        <a:xfrm>
          <a:off x="0" y="100726875"/>
          <a:ext cx="1143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1</xdr:col>
      <xdr:colOff>0</xdr:colOff>
      <xdr:row>90</xdr:row>
      <xdr:rowOff>762000</xdr:rowOff>
    </xdr:to>
    <xdr:pic>
      <xdr:nvPicPr>
        <xdr:cNvPr id="1113" name="Immagine 178" descr="http://www.dedcertosafirenze.com/immagini/2022/3615206153701.JPG"/>
        <xdr:cNvPicPr>
          <a:picLocks noChangeAspect="1"/>
        </xdr:cNvPicPr>
      </xdr:nvPicPr>
      <xdr:blipFill>
        <a:blip xmlns:r="http://schemas.openxmlformats.org/officeDocument/2006/relationships" r:link="rId60" cstate="print"/>
        <a:srcRect/>
        <a:stretch>
          <a:fillRect/>
        </a:stretch>
      </xdr:blipFill>
      <xdr:spPr bwMode="auto">
        <a:xfrm>
          <a:off x="0" y="101869875"/>
          <a:ext cx="1143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91</xdr:row>
      <xdr:rowOff>762000</xdr:rowOff>
    </xdr:to>
    <xdr:pic>
      <xdr:nvPicPr>
        <xdr:cNvPr id="1114" name="Immagine 180" descr="http://www.dedcertosafirenze.com/immagini/2022/3615206153701.JPG"/>
        <xdr:cNvPicPr>
          <a:picLocks noChangeAspect="1"/>
        </xdr:cNvPicPr>
      </xdr:nvPicPr>
      <xdr:blipFill>
        <a:blip xmlns:r="http://schemas.openxmlformats.org/officeDocument/2006/relationships" r:link="rId60" cstate="print"/>
        <a:srcRect/>
        <a:stretch>
          <a:fillRect/>
        </a:stretch>
      </xdr:blipFill>
      <xdr:spPr bwMode="auto">
        <a:xfrm>
          <a:off x="0" y="103012875"/>
          <a:ext cx="1143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66675</xdr:rowOff>
    </xdr:from>
    <xdr:to>
      <xdr:col>1</xdr:col>
      <xdr:colOff>733425</xdr:colOff>
      <xdr:row>0</xdr:row>
      <xdr:rowOff>809625</xdr:rowOff>
    </xdr:to>
    <xdr:pic>
      <xdr:nvPicPr>
        <xdr:cNvPr id="1115" name="Immagine 181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b="19919"/>
        <a:stretch>
          <a:fillRect/>
        </a:stretch>
      </xdr:blipFill>
      <xdr:spPr bwMode="auto">
        <a:xfrm>
          <a:off x="95250" y="66675"/>
          <a:ext cx="17811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3"/>
  <sheetViews>
    <sheetView tabSelected="1" workbookViewId="0">
      <selection activeCell="X3" sqref="X3"/>
    </sheetView>
  </sheetViews>
  <sheetFormatPr defaultRowHeight="15" x14ac:dyDescent="0.25"/>
  <cols>
    <col min="1" max="1" width="17.140625" style="3" customWidth="1"/>
    <col min="2" max="2" width="14.140625" style="3" bestFit="1" customWidth="1"/>
    <col min="3" max="3" width="10" style="3" bestFit="1" customWidth="1"/>
    <col min="4" max="4" width="14" style="3" bestFit="1" customWidth="1"/>
    <col min="5" max="5" width="9.7109375" style="3" customWidth="1"/>
    <col min="6" max="6" width="15.85546875" style="9" customWidth="1"/>
    <col min="7" max="7" width="27" style="9" customWidth="1"/>
    <col min="8" max="8" width="10.28515625" style="3" customWidth="1"/>
    <col min="9" max="9" width="26.42578125" style="3" bestFit="1" customWidth="1"/>
    <col min="10" max="10" width="21" style="9" customWidth="1"/>
    <col min="11" max="11" width="9.28515625" style="3" customWidth="1"/>
    <col min="12" max="12" width="9.28515625" style="2" customWidth="1"/>
    <col min="13" max="13" width="12.28515625" style="11" bestFit="1" customWidth="1"/>
    <col min="14" max="14" width="15.85546875" style="11" bestFit="1" customWidth="1"/>
    <col min="15" max="15" width="18.85546875" bestFit="1" customWidth="1"/>
    <col min="16" max="16" width="31.5703125" style="20" customWidth="1"/>
    <col min="17" max="17" width="18" customWidth="1"/>
    <col min="18" max="18" width="13.7109375" bestFit="1" customWidth="1"/>
  </cols>
  <sheetData>
    <row r="1" spans="1:18" ht="71.25" customHeight="1" x14ac:dyDescent="0.25"/>
    <row r="2" spans="1:18" s="1" customFormat="1" ht="30" x14ac:dyDescent="0.25">
      <c r="A2" s="5" t="s">
        <v>363</v>
      </c>
      <c r="B2" s="5" t="s">
        <v>364</v>
      </c>
      <c r="C2" s="5" t="s">
        <v>365</v>
      </c>
      <c r="D2" s="5" t="s">
        <v>366</v>
      </c>
      <c r="E2" s="5" t="s">
        <v>367</v>
      </c>
      <c r="F2" s="10" t="s">
        <v>368</v>
      </c>
      <c r="G2" s="10" t="s">
        <v>369</v>
      </c>
      <c r="H2" s="5" t="s">
        <v>370</v>
      </c>
      <c r="I2" s="5" t="s">
        <v>371</v>
      </c>
      <c r="J2" s="10" t="s">
        <v>372</v>
      </c>
      <c r="K2" s="5" t="s">
        <v>0</v>
      </c>
      <c r="L2" s="6" t="s">
        <v>1</v>
      </c>
      <c r="M2" s="12" t="s">
        <v>2</v>
      </c>
      <c r="N2" s="12" t="s">
        <v>3</v>
      </c>
      <c r="O2" s="7" t="s">
        <v>373</v>
      </c>
      <c r="P2" s="21" t="s">
        <v>374</v>
      </c>
      <c r="Q2" s="7" t="s">
        <v>375</v>
      </c>
      <c r="R2" s="7" t="s">
        <v>376</v>
      </c>
    </row>
    <row r="3" spans="1:18" s="4" customFormat="1" ht="90" customHeight="1" x14ac:dyDescent="0.25">
      <c r="A3" s="8"/>
      <c r="B3" s="23" t="s">
        <v>4</v>
      </c>
      <c r="C3" s="23" t="s">
        <v>94</v>
      </c>
      <c r="D3" s="23" t="s">
        <v>95</v>
      </c>
      <c r="E3" s="23" t="s">
        <v>153</v>
      </c>
      <c r="F3" s="24" t="s">
        <v>182</v>
      </c>
      <c r="G3" s="24" t="s">
        <v>213</v>
      </c>
      <c r="H3" s="23" t="s">
        <v>245</v>
      </c>
      <c r="I3" s="23" t="s">
        <v>247</v>
      </c>
      <c r="J3" s="24" t="s">
        <v>252</v>
      </c>
      <c r="K3" s="23" t="s">
        <v>266</v>
      </c>
      <c r="L3" s="25">
        <v>1</v>
      </c>
      <c r="M3" s="26">
        <v>450</v>
      </c>
      <c r="N3" s="26">
        <f t="shared" ref="N3:N65" si="0">$L3*M3</f>
        <v>450</v>
      </c>
      <c r="O3" s="27" t="s">
        <v>284</v>
      </c>
      <c r="P3" s="28" t="s">
        <v>290</v>
      </c>
      <c r="Q3" s="27" t="s">
        <v>152</v>
      </c>
      <c r="R3" s="27" t="s">
        <v>338</v>
      </c>
    </row>
    <row r="4" spans="1:18" s="4" customFormat="1" ht="90" customHeight="1" x14ac:dyDescent="0.25">
      <c r="A4" s="8"/>
      <c r="B4" s="23" t="s">
        <v>5</v>
      </c>
      <c r="C4" s="23" t="s">
        <v>94</v>
      </c>
      <c r="D4" s="23" t="s">
        <v>96</v>
      </c>
      <c r="E4" s="23" t="s">
        <v>154</v>
      </c>
      <c r="F4" s="24" t="s">
        <v>183</v>
      </c>
      <c r="G4" s="24" t="s">
        <v>213</v>
      </c>
      <c r="H4" s="23" t="s">
        <v>245</v>
      </c>
      <c r="I4" s="23" t="s">
        <v>247</v>
      </c>
      <c r="J4" s="24" t="s">
        <v>252</v>
      </c>
      <c r="K4" s="23" t="s">
        <v>266</v>
      </c>
      <c r="L4" s="25">
        <v>2</v>
      </c>
      <c r="M4" s="26">
        <v>495</v>
      </c>
      <c r="N4" s="26">
        <f t="shared" si="0"/>
        <v>990</v>
      </c>
      <c r="O4" s="27" t="s">
        <v>284</v>
      </c>
      <c r="P4" s="28" t="s">
        <v>291</v>
      </c>
      <c r="Q4" s="27" t="s">
        <v>152</v>
      </c>
      <c r="R4" s="27" t="s">
        <v>338</v>
      </c>
    </row>
    <row r="5" spans="1:18" s="4" customFormat="1" ht="90" customHeight="1" x14ac:dyDescent="0.25">
      <c r="A5" s="8"/>
      <c r="B5" s="23" t="s">
        <v>6</v>
      </c>
      <c r="C5" s="23" t="s">
        <v>94</v>
      </c>
      <c r="D5" s="23" t="s">
        <v>96</v>
      </c>
      <c r="E5" s="23" t="s">
        <v>155</v>
      </c>
      <c r="F5" s="24" t="s">
        <v>184</v>
      </c>
      <c r="G5" s="24" t="s">
        <v>213</v>
      </c>
      <c r="H5" s="23" t="s">
        <v>245</v>
      </c>
      <c r="I5" s="23" t="s">
        <v>247</v>
      </c>
      <c r="J5" s="24" t="s">
        <v>252</v>
      </c>
      <c r="K5" s="23" t="s">
        <v>266</v>
      </c>
      <c r="L5" s="25">
        <v>8</v>
      </c>
      <c r="M5" s="26">
        <v>495</v>
      </c>
      <c r="N5" s="26">
        <f t="shared" si="0"/>
        <v>3960</v>
      </c>
      <c r="O5" s="27" t="s">
        <v>284</v>
      </c>
      <c r="P5" s="28" t="s">
        <v>291</v>
      </c>
      <c r="Q5" s="27" t="s">
        <v>152</v>
      </c>
      <c r="R5" s="27" t="s">
        <v>338</v>
      </c>
    </row>
    <row r="6" spans="1:18" s="4" customFormat="1" ht="90" customHeight="1" x14ac:dyDescent="0.25">
      <c r="A6" s="8"/>
      <c r="B6" s="23" t="s">
        <v>7</v>
      </c>
      <c r="C6" s="23" t="s">
        <v>94</v>
      </c>
      <c r="D6" s="23" t="s">
        <v>97</v>
      </c>
      <c r="E6" s="23" t="s">
        <v>156</v>
      </c>
      <c r="F6" s="24" t="s">
        <v>185</v>
      </c>
      <c r="G6" s="24" t="s">
        <v>214</v>
      </c>
      <c r="H6" s="23" t="s">
        <v>245</v>
      </c>
      <c r="I6" s="23" t="s">
        <v>247</v>
      </c>
      <c r="J6" s="24" t="s">
        <v>252</v>
      </c>
      <c r="K6" s="23" t="s">
        <v>266</v>
      </c>
      <c r="L6" s="25">
        <v>2</v>
      </c>
      <c r="M6" s="26">
        <v>1420</v>
      </c>
      <c r="N6" s="26">
        <f t="shared" si="0"/>
        <v>2840</v>
      </c>
      <c r="O6" s="27" t="s">
        <v>284</v>
      </c>
      <c r="P6" s="28" t="s">
        <v>292</v>
      </c>
      <c r="Q6" s="27" t="s">
        <v>152</v>
      </c>
      <c r="R6" s="27" t="s">
        <v>339</v>
      </c>
    </row>
    <row r="7" spans="1:18" s="4" customFormat="1" ht="90" customHeight="1" x14ac:dyDescent="0.25">
      <c r="A7" s="8"/>
      <c r="B7" s="23" t="s">
        <v>8</v>
      </c>
      <c r="C7" s="23" t="s">
        <v>94</v>
      </c>
      <c r="D7" s="23" t="s">
        <v>98</v>
      </c>
      <c r="E7" s="23" t="s">
        <v>157</v>
      </c>
      <c r="F7" s="24" t="s">
        <v>186</v>
      </c>
      <c r="G7" s="24" t="s">
        <v>214</v>
      </c>
      <c r="H7" s="23" t="s">
        <v>245</v>
      </c>
      <c r="I7" s="23" t="s">
        <v>247</v>
      </c>
      <c r="J7" s="24" t="s">
        <v>252</v>
      </c>
      <c r="K7" s="23" t="s">
        <v>266</v>
      </c>
      <c r="L7" s="25">
        <v>4</v>
      </c>
      <c r="M7" s="26">
        <v>430</v>
      </c>
      <c r="N7" s="26">
        <f t="shared" si="0"/>
        <v>1720</v>
      </c>
      <c r="O7" s="27" t="s">
        <v>284</v>
      </c>
      <c r="P7" s="28" t="s">
        <v>291</v>
      </c>
      <c r="Q7" s="27" t="s">
        <v>152</v>
      </c>
      <c r="R7" s="27" t="s">
        <v>338</v>
      </c>
    </row>
    <row r="8" spans="1:18" s="4" customFormat="1" ht="90" customHeight="1" x14ac:dyDescent="0.25">
      <c r="A8" s="8"/>
      <c r="B8" s="23" t="s">
        <v>9</v>
      </c>
      <c r="C8" s="23" t="s">
        <v>94</v>
      </c>
      <c r="D8" s="23" t="s">
        <v>99</v>
      </c>
      <c r="E8" s="23" t="s">
        <v>158</v>
      </c>
      <c r="F8" s="24" t="s">
        <v>187</v>
      </c>
      <c r="G8" s="24" t="s">
        <v>214</v>
      </c>
      <c r="H8" s="23" t="s">
        <v>245</v>
      </c>
      <c r="I8" s="23" t="s">
        <v>247</v>
      </c>
      <c r="J8" s="24" t="s">
        <v>252</v>
      </c>
      <c r="K8" s="23" t="s">
        <v>266</v>
      </c>
      <c r="L8" s="25">
        <v>1</v>
      </c>
      <c r="M8" s="26">
        <v>430</v>
      </c>
      <c r="N8" s="26">
        <f t="shared" si="0"/>
        <v>430</v>
      </c>
      <c r="O8" s="27" t="s">
        <v>284</v>
      </c>
      <c r="P8" s="28" t="s">
        <v>291</v>
      </c>
      <c r="Q8" s="27" t="s">
        <v>152</v>
      </c>
      <c r="R8" s="27" t="s">
        <v>338</v>
      </c>
    </row>
    <row r="9" spans="1:18" s="4" customFormat="1" ht="90" customHeight="1" x14ac:dyDescent="0.25">
      <c r="A9" s="8"/>
      <c r="B9" s="23" t="s">
        <v>10</v>
      </c>
      <c r="C9" s="23" t="s">
        <v>94</v>
      </c>
      <c r="D9" s="23" t="s">
        <v>100</v>
      </c>
      <c r="E9" s="23" t="s">
        <v>154</v>
      </c>
      <c r="F9" s="24" t="s">
        <v>183</v>
      </c>
      <c r="G9" s="24" t="s">
        <v>215</v>
      </c>
      <c r="H9" s="23" t="s">
        <v>246</v>
      </c>
      <c r="I9" s="23" t="s">
        <v>247</v>
      </c>
      <c r="J9" s="24" t="s">
        <v>253</v>
      </c>
      <c r="K9" s="23" t="s">
        <v>266</v>
      </c>
      <c r="L9" s="25">
        <v>16</v>
      </c>
      <c r="M9" s="26">
        <v>295</v>
      </c>
      <c r="N9" s="26">
        <f t="shared" si="0"/>
        <v>4720</v>
      </c>
      <c r="O9" s="27" t="s">
        <v>285</v>
      </c>
      <c r="P9" s="28" t="s">
        <v>293</v>
      </c>
      <c r="Q9" s="27" t="s">
        <v>152</v>
      </c>
      <c r="R9" s="27" t="s">
        <v>340</v>
      </c>
    </row>
    <row r="10" spans="1:18" s="4" customFormat="1" ht="90" customHeight="1" x14ac:dyDescent="0.25">
      <c r="A10" s="8"/>
      <c r="B10" s="23" t="s">
        <v>11</v>
      </c>
      <c r="C10" s="23" t="s">
        <v>94</v>
      </c>
      <c r="D10" s="23" t="s">
        <v>101</v>
      </c>
      <c r="E10" s="23" t="s">
        <v>158</v>
      </c>
      <c r="F10" s="24" t="s">
        <v>187</v>
      </c>
      <c r="G10" s="24" t="s">
        <v>215</v>
      </c>
      <c r="H10" s="23" t="s">
        <v>246</v>
      </c>
      <c r="I10" s="23" t="s">
        <v>247</v>
      </c>
      <c r="J10" s="24" t="s">
        <v>253</v>
      </c>
      <c r="K10" s="23" t="s">
        <v>266</v>
      </c>
      <c r="L10" s="25">
        <v>4</v>
      </c>
      <c r="M10" s="26">
        <v>90</v>
      </c>
      <c r="N10" s="26">
        <f t="shared" si="0"/>
        <v>360</v>
      </c>
      <c r="O10" s="27" t="s">
        <v>285</v>
      </c>
      <c r="P10" s="28" t="s">
        <v>294</v>
      </c>
      <c r="Q10" s="27" t="s">
        <v>152</v>
      </c>
      <c r="R10" s="27" t="s">
        <v>341</v>
      </c>
    </row>
    <row r="11" spans="1:18" s="4" customFormat="1" ht="90" customHeight="1" x14ac:dyDescent="0.25">
      <c r="A11" s="8"/>
      <c r="B11" s="23" t="s">
        <v>12</v>
      </c>
      <c r="C11" s="23" t="s">
        <v>94</v>
      </c>
      <c r="D11" s="23" t="s">
        <v>102</v>
      </c>
      <c r="E11" s="23" t="s">
        <v>156</v>
      </c>
      <c r="F11" s="24" t="s">
        <v>185</v>
      </c>
      <c r="G11" s="24" t="s">
        <v>216</v>
      </c>
      <c r="H11" s="23" t="s">
        <v>246</v>
      </c>
      <c r="I11" s="23" t="s">
        <v>247</v>
      </c>
      <c r="J11" s="24" t="s">
        <v>254</v>
      </c>
      <c r="K11" s="23" t="s">
        <v>266</v>
      </c>
      <c r="L11" s="25">
        <v>2</v>
      </c>
      <c r="M11" s="26">
        <v>825</v>
      </c>
      <c r="N11" s="26">
        <f t="shared" si="0"/>
        <v>1650</v>
      </c>
      <c r="O11" s="27" t="s">
        <v>284</v>
      </c>
      <c r="P11" s="28" t="s">
        <v>295</v>
      </c>
      <c r="Q11" s="27" t="s">
        <v>152</v>
      </c>
      <c r="R11" s="27" t="s">
        <v>342</v>
      </c>
    </row>
    <row r="12" spans="1:18" s="4" customFormat="1" ht="90" customHeight="1" x14ac:dyDescent="0.25">
      <c r="A12" s="8"/>
      <c r="B12" s="23" t="s">
        <v>13</v>
      </c>
      <c r="C12" s="23" t="s">
        <v>94</v>
      </c>
      <c r="D12" s="23" t="s">
        <v>103</v>
      </c>
      <c r="E12" s="23" t="s">
        <v>159</v>
      </c>
      <c r="F12" s="24" t="s">
        <v>188</v>
      </c>
      <c r="G12" s="24" t="s">
        <v>217</v>
      </c>
      <c r="H12" s="23" t="s">
        <v>246</v>
      </c>
      <c r="I12" s="23" t="s">
        <v>247</v>
      </c>
      <c r="J12" s="24" t="s">
        <v>254</v>
      </c>
      <c r="K12" s="23" t="s">
        <v>266</v>
      </c>
      <c r="L12" s="25">
        <v>1</v>
      </c>
      <c r="M12" s="26">
        <v>430</v>
      </c>
      <c r="N12" s="26">
        <f t="shared" si="0"/>
        <v>430</v>
      </c>
      <c r="O12" s="27" t="s">
        <v>284</v>
      </c>
      <c r="P12" s="28" t="s">
        <v>296</v>
      </c>
      <c r="Q12" s="27" t="s">
        <v>152</v>
      </c>
      <c r="R12" s="27" t="s">
        <v>342</v>
      </c>
    </row>
    <row r="13" spans="1:18" s="4" customFormat="1" ht="90" customHeight="1" x14ac:dyDescent="0.25">
      <c r="A13" s="8"/>
      <c r="B13" s="23" t="s">
        <v>14</v>
      </c>
      <c r="C13" s="23" t="s">
        <v>94</v>
      </c>
      <c r="D13" s="23" t="s">
        <v>104</v>
      </c>
      <c r="E13" s="23" t="s">
        <v>158</v>
      </c>
      <c r="F13" s="24" t="s">
        <v>187</v>
      </c>
      <c r="G13" s="24" t="s">
        <v>217</v>
      </c>
      <c r="H13" s="23" t="s">
        <v>246</v>
      </c>
      <c r="I13" s="23" t="s">
        <v>247</v>
      </c>
      <c r="J13" s="24" t="s">
        <v>254</v>
      </c>
      <c r="K13" s="23" t="s">
        <v>266</v>
      </c>
      <c r="L13" s="25">
        <v>2</v>
      </c>
      <c r="M13" s="26">
        <v>495</v>
      </c>
      <c r="N13" s="26">
        <f t="shared" si="0"/>
        <v>990</v>
      </c>
      <c r="O13" s="27" t="s">
        <v>284</v>
      </c>
      <c r="P13" s="28" t="s">
        <v>297</v>
      </c>
      <c r="Q13" s="27" t="s">
        <v>152</v>
      </c>
      <c r="R13" s="27" t="s">
        <v>342</v>
      </c>
    </row>
    <row r="14" spans="1:18" s="4" customFormat="1" ht="90" customHeight="1" x14ac:dyDescent="0.25">
      <c r="A14" s="8"/>
      <c r="B14" s="23" t="s">
        <v>15</v>
      </c>
      <c r="C14" s="23" t="s">
        <v>94</v>
      </c>
      <c r="D14" s="23" t="s">
        <v>105</v>
      </c>
      <c r="E14" s="23" t="s">
        <v>160</v>
      </c>
      <c r="F14" s="24" t="s">
        <v>189</v>
      </c>
      <c r="G14" s="24" t="s">
        <v>218</v>
      </c>
      <c r="H14" s="23" t="s">
        <v>246</v>
      </c>
      <c r="I14" s="23" t="s">
        <v>247</v>
      </c>
      <c r="J14" s="24" t="s">
        <v>254</v>
      </c>
      <c r="K14" s="23" t="s">
        <v>266</v>
      </c>
      <c r="L14" s="25">
        <v>1</v>
      </c>
      <c r="M14" s="26">
        <v>990</v>
      </c>
      <c r="N14" s="26">
        <f t="shared" si="0"/>
        <v>990</v>
      </c>
      <c r="O14" s="27" t="s">
        <v>284</v>
      </c>
      <c r="P14" s="28" t="s">
        <v>295</v>
      </c>
      <c r="Q14" s="27" t="s">
        <v>152</v>
      </c>
      <c r="R14" s="27" t="s">
        <v>342</v>
      </c>
    </row>
    <row r="15" spans="1:18" s="4" customFormat="1" ht="90" customHeight="1" x14ac:dyDescent="0.25">
      <c r="A15" s="8"/>
      <c r="B15" s="23" t="s">
        <v>16</v>
      </c>
      <c r="C15" s="23" t="s">
        <v>94</v>
      </c>
      <c r="D15" s="23" t="s">
        <v>106</v>
      </c>
      <c r="E15" s="23" t="s">
        <v>154</v>
      </c>
      <c r="F15" s="24" t="s">
        <v>183</v>
      </c>
      <c r="G15" s="24" t="s">
        <v>215</v>
      </c>
      <c r="H15" s="23" t="s">
        <v>246</v>
      </c>
      <c r="I15" s="23" t="s">
        <v>247</v>
      </c>
      <c r="J15" s="24" t="s">
        <v>253</v>
      </c>
      <c r="K15" s="23" t="s">
        <v>266</v>
      </c>
      <c r="L15" s="25">
        <v>3</v>
      </c>
      <c r="M15" s="26">
        <v>90</v>
      </c>
      <c r="N15" s="26">
        <f t="shared" si="0"/>
        <v>270</v>
      </c>
      <c r="O15" s="27" t="s">
        <v>285</v>
      </c>
      <c r="P15" s="28" t="s">
        <v>294</v>
      </c>
      <c r="Q15" s="27" t="s">
        <v>152</v>
      </c>
      <c r="R15" s="27" t="s">
        <v>341</v>
      </c>
    </row>
    <row r="16" spans="1:18" s="4" customFormat="1" ht="90" customHeight="1" x14ac:dyDescent="0.25">
      <c r="A16" s="8"/>
      <c r="B16" s="23" t="s">
        <v>17</v>
      </c>
      <c r="C16" s="23" t="s">
        <v>94</v>
      </c>
      <c r="D16" s="23" t="s">
        <v>107</v>
      </c>
      <c r="E16" s="23" t="s">
        <v>160</v>
      </c>
      <c r="F16" s="24" t="s">
        <v>189</v>
      </c>
      <c r="G16" s="24" t="s">
        <v>219</v>
      </c>
      <c r="H16" s="23" t="s">
        <v>246</v>
      </c>
      <c r="I16" s="23" t="s">
        <v>247</v>
      </c>
      <c r="J16" s="24" t="s">
        <v>254</v>
      </c>
      <c r="K16" s="23" t="s">
        <v>266</v>
      </c>
      <c r="L16" s="25">
        <v>3</v>
      </c>
      <c r="M16" s="26">
        <v>950</v>
      </c>
      <c r="N16" s="26">
        <f t="shared" si="0"/>
        <v>2850</v>
      </c>
      <c r="O16" s="27" t="s">
        <v>284</v>
      </c>
      <c r="P16" s="28" t="s">
        <v>298</v>
      </c>
      <c r="Q16" s="27" t="s">
        <v>152</v>
      </c>
      <c r="R16" s="27" t="s">
        <v>343</v>
      </c>
    </row>
    <row r="17" spans="1:18" s="4" customFormat="1" ht="90" customHeight="1" x14ac:dyDescent="0.25">
      <c r="A17" s="8"/>
      <c r="B17" s="23" t="s">
        <v>18</v>
      </c>
      <c r="C17" s="23" t="s">
        <v>94</v>
      </c>
      <c r="D17" s="23" t="s">
        <v>108</v>
      </c>
      <c r="E17" s="23" t="s">
        <v>161</v>
      </c>
      <c r="F17" s="24" t="s">
        <v>190</v>
      </c>
      <c r="G17" s="24" t="s">
        <v>220</v>
      </c>
      <c r="H17" s="23" t="s">
        <v>246</v>
      </c>
      <c r="I17" s="23" t="s">
        <v>248</v>
      </c>
      <c r="J17" s="24" t="s">
        <v>255</v>
      </c>
      <c r="K17" s="23" t="s">
        <v>267</v>
      </c>
      <c r="L17" s="25">
        <v>1</v>
      </c>
      <c r="M17" s="26">
        <v>990</v>
      </c>
      <c r="N17" s="26">
        <f t="shared" si="0"/>
        <v>990</v>
      </c>
      <c r="O17" s="27" t="s">
        <v>286</v>
      </c>
      <c r="P17" s="28" t="s">
        <v>299</v>
      </c>
      <c r="Q17" s="27" t="s">
        <v>335</v>
      </c>
      <c r="R17" s="27" t="s">
        <v>344</v>
      </c>
    </row>
    <row r="18" spans="1:18" s="4" customFormat="1" ht="90" customHeight="1" x14ac:dyDescent="0.25">
      <c r="A18" s="8"/>
      <c r="B18" s="23" t="s">
        <v>19</v>
      </c>
      <c r="C18" s="23" t="s">
        <v>94</v>
      </c>
      <c r="D18" s="23" t="s">
        <v>109</v>
      </c>
      <c r="E18" s="23" t="s">
        <v>158</v>
      </c>
      <c r="F18" s="24" t="s">
        <v>187</v>
      </c>
      <c r="G18" s="24" t="s">
        <v>221</v>
      </c>
      <c r="H18" s="23" t="s">
        <v>246</v>
      </c>
      <c r="I18" s="23" t="s">
        <v>248</v>
      </c>
      <c r="J18" s="24" t="s">
        <v>255</v>
      </c>
      <c r="K18" s="23" t="s">
        <v>268</v>
      </c>
      <c r="L18" s="25">
        <v>1</v>
      </c>
      <c r="M18" s="26">
        <v>1690</v>
      </c>
      <c r="N18" s="26">
        <f t="shared" si="0"/>
        <v>1690</v>
      </c>
      <c r="O18" s="27" t="s">
        <v>286</v>
      </c>
      <c r="P18" s="28" t="s">
        <v>300</v>
      </c>
      <c r="Q18" s="27" t="s">
        <v>335</v>
      </c>
      <c r="R18" s="27" t="s">
        <v>344</v>
      </c>
    </row>
    <row r="19" spans="1:18" s="4" customFormat="1" ht="90" customHeight="1" x14ac:dyDescent="0.25">
      <c r="A19" s="8"/>
      <c r="B19" s="23" t="s">
        <v>20</v>
      </c>
      <c r="C19" s="23" t="s">
        <v>94</v>
      </c>
      <c r="D19" s="23" t="s">
        <v>109</v>
      </c>
      <c r="E19" s="23" t="s">
        <v>158</v>
      </c>
      <c r="F19" s="24" t="s">
        <v>187</v>
      </c>
      <c r="G19" s="24" t="s">
        <v>221</v>
      </c>
      <c r="H19" s="23" t="s">
        <v>246</v>
      </c>
      <c r="I19" s="23" t="s">
        <v>248</v>
      </c>
      <c r="J19" s="24" t="s">
        <v>255</v>
      </c>
      <c r="K19" s="23" t="s">
        <v>269</v>
      </c>
      <c r="L19" s="25">
        <v>1</v>
      </c>
      <c r="M19" s="26">
        <v>1690</v>
      </c>
      <c r="N19" s="26">
        <f t="shared" si="0"/>
        <v>1690</v>
      </c>
      <c r="O19" s="27" t="s">
        <v>286</v>
      </c>
      <c r="P19" s="28" t="s">
        <v>300</v>
      </c>
      <c r="Q19" s="27" t="s">
        <v>335</v>
      </c>
      <c r="R19" s="27" t="s">
        <v>344</v>
      </c>
    </row>
    <row r="20" spans="1:18" s="4" customFormat="1" ht="90" customHeight="1" x14ac:dyDescent="0.25">
      <c r="A20" s="8"/>
      <c r="B20" s="23" t="s">
        <v>21</v>
      </c>
      <c r="C20" s="23" t="s">
        <v>94</v>
      </c>
      <c r="D20" s="23" t="s">
        <v>110</v>
      </c>
      <c r="E20" s="23" t="s">
        <v>154</v>
      </c>
      <c r="F20" s="24" t="s">
        <v>183</v>
      </c>
      <c r="G20" s="24" t="s">
        <v>221</v>
      </c>
      <c r="H20" s="23" t="s">
        <v>246</v>
      </c>
      <c r="I20" s="23" t="s">
        <v>248</v>
      </c>
      <c r="J20" s="24" t="s">
        <v>255</v>
      </c>
      <c r="K20" s="23" t="s">
        <v>270</v>
      </c>
      <c r="L20" s="25">
        <v>1</v>
      </c>
      <c r="M20" s="26">
        <v>2490</v>
      </c>
      <c r="N20" s="26">
        <f t="shared" si="0"/>
        <v>2490</v>
      </c>
      <c r="O20" s="27" t="s">
        <v>286</v>
      </c>
      <c r="P20" s="28" t="s">
        <v>300</v>
      </c>
      <c r="Q20" s="27" t="s">
        <v>335</v>
      </c>
      <c r="R20" s="27" t="s">
        <v>344</v>
      </c>
    </row>
    <row r="21" spans="1:18" s="4" customFormat="1" ht="90" customHeight="1" x14ac:dyDescent="0.25">
      <c r="A21" s="8"/>
      <c r="B21" s="23" t="s">
        <v>22</v>
      </c>
      <c r="C21" s="23" t="s">
        <v>94</v>
      </c>
      <c r="D21" s="23" t="s">
        <v>110</v>
      </c>
      <c r="E21" s="23" t="s">
        <v>154</v>
      </c>
      <c r="F21" s="24" t="s">
        <v>183</v>
      </c>
      <c r="G21" s="24" t="s">
        <v>221</v>
      </c>
      <c r="H21" s="23" t="s">
        <v>246</v>
      </c>
      <c r="I21" s="23" t="s">
        <v>248</v>
      </c>
      <c r="J21" s="24" t="s">
        <v>255</v>
      </c>
      <c r="K21" s="23" t="s">
        <v>271</v>
      </c>
      <c r="L21" s="25">
        <v>3</v>
      </c>
      <c r="M21" s="26">
        <v>2490</v>
      </c>
      <c r="N21" s="26">
        <f t="shared" si="0"/>
        <v>7470</v>
      </c>
      <c r="O21" s="27" t="s">
        <v>286</v>
      </c>
      <c r="P21" s="28" t="s">
        <v>300</v>
      </c>
      <c r="Q21" s="27" t="s">
        <v>335</v>
      </c>
      <c r="R21" s="27" t="s">
        <v>344</v>
      </c>
    </row>
    <row r="22" spans="1:18" s="4" customFormat="1" ht="90" customHeight="1" x14ac:dyDescent="0.25">
      <c r="A22" s="8"/>
      <c r="B22" s="23" t="s">
        <v>23</v>
      </c>
      <c r="C22" s="23" t="s">
        <v>94</v>
      </c>
      <c r="D22" s="23" t="s">
        <v>111</v>
      </c>
      <c r="E22" s="23" t="s">
        <v>162</v>
      </c>
      <c r="F22" s="24" t="s">
        <v>191</v>
      </c>
      <c r="G22" s="24" t="s">
        <v>222</v>
      </c>
      <c r="H22" s="23" t="s">
        <v>246</v>
      </c>
      <c r="I22" s="23" t="s">
        <v>248</v>
      </c>
      <c r="J22" s="24" t="s">
        <v>255</v>
      </c>
      <c r="K22" s="23" t="s">
        <v>272</v>
      </c>
      <c r="L22" s="25">
        <v>1</v>
      </c>
      <c r="M22" s="26">
        <v>1990</v>
      </c>
      <c r="N22" s="26">
        <f t="shared" si="0"/>
        <v>1990</v>
      </c>
      <c r="O22" s="27" t="s">
        <v>286</v>
      </c>
      <c r="P22" s="28" t="s">
        <v>301</v>
      </c>
      <c r="Q22" s="27" t="s">
        <v>335</v>
      </c>
      <c r="R22" s="27" t="s">
        <v>345</v>
      </c>
    </row>
    <row r="23" spans="1:18" s="4" customFormat="1" ht="90" customHeight="1" x14ac:dyDescent="0.25">
      <c r="A23" s="8"/>
      <c r="B23" s="23" t="s">
        <v>24</v>
      </c>
      <c r="C23" s="23" t="s">
        <v>94</v>
      </c>
      <c r="D23" s="23" t="s">
        <v>112</v>
      </c>
      <c r="E23" s="23" t="s">
        <v>163</v>
      </c>
      <c r="F23" s="24" t="s">
        <v>192</v>
      </c>
      <c r="G23" s="24" t="s">
        <v>222</v>
      </c>
      <c r="H23" s="23" t="s">
        <v>246</v>
      </c>
      <c r="I23" s="23" t="s">
        <v>248</v>
      </c>
      <c r="J23" s="24" t="s">
        <v>255</v>
      </c>
      <c r="K23" s="23" t="s">
        <v>273</v>
      </c>
      <c r="L23" s="25">
        <v>1</v>
      </c>
      <c r="M23" s="26">
        <v>2190</v>
      </c>
      <c r="N23" s="26">
        <f t="shared" si="0"/>
        <v>2190</v>
      </c>
      <c r="O23" s="27" t="s">
        <v>284</v>
      </c>
      <c r="P23" s="28" t="s">
        <v>301</v>
      </c>
      <c r="Q23" s="27" t="s">
        <v>335</v>
      </c>
      <c r="R23" s="27" t="s">
        <v>345</v>
      </c>
    </row>
    <row r="24" spans="1:18" s="4" customFormat="1" ht="90" customHeight="1" x14ac:dyDescent="0.25">
      <c r="A24" s="8"/>
      <c r="B24" s="23" t="s">
        <v>25</v>
      </c>
      <c r="C24" s="23" t="s">
        <v>94</v>
      </c>
      <c r="D24" s="23" t="s">
        <v>112</v>
      </c>
      <c r="E24" s="23" t="s">
        <v>163</v>
      </c>
      <c r="F24" s="24" t="s">
        <v>192</v>
      </c>
      <c r="G24" s="24" t="s">
        <v>222</v>
      </c>
      <c r="H24" s="23" t="s">
        <v>246</v>
      </c>
      <c r="I24" s="23" t="s">
        <v>248</v>
      </c>
      <c r="J24" s="24" t="s">
        <v>255</v>
      </c>
      <c r="K24" s="23" t="s">
        <v>274</v>
      </c>
      <c r="L24" s="25">
        <v>1</v>
      </c>
      <c r="M24" s="26">
        <v>2190</v>
      </c>
      <c r="N24" s="26">
        <f t="shared" si="0"/>
        <v>2190</v>
      </c>
      <c r="O24" s="27" t="s">
        <v>284</v>
      </c>
      <c r="P24" s="28" t="s">
        <v>301</v>
      </c>
      <c r="Q24" s="27" t="s">
        <v>335</v>
      </c>
      <c r="R24" s="27" t="s">
        <v>345</v>
      </c>
    </row>
    <row r="25" spans="1:18" s="4" customFormat="1" ht="90" customHeight="1" x14ac:dyDescent="0.25">
      <c r="A25" s="8"/>
      <c r="B25" s="23" t="s">
        <v>26</v>
      </c>
      <c r="C25" s="23" t="s">
        <v>94</v>
      </c>
      <c r="D25" s="23" t="s">
        <v>113</v>
      </c>
      <c r="E25" s="23" t="s">
        <v>164</v>
      </c>
      <c r="F25" s="24" t="s">
        <v>193</v>
      </c>
      <c r="G25" s="24" t="s">
        <v>223</v>
      </c>
      <c r="H25" s="23" t="s">
        <v>246</v>
      </c>
      <c r="I25" s="23" t="s">
        <v>249</v>
      </c>
      <c r="J25" s="24" t="s">
        <v>256</v>
      </c>
      <c r="K25" s="23" t="s">
        <v>275</v>
      </c>
      <c r="L25" s="25">
        <v>1</v>
      </c>
      <c r="M25" s="26">
        <v>1068</v>
      </c>
      <c r="N25" s="26">
        <f t="shared" si="0"/>
        <v>1068</v>
      </c>
      <c r="O25" s="27" t="s">
        <v>287</v>
      </c>
      <c r="P25" s="28" t="s">
        <v>302</v>
      </c>
      <c r="Q25" s="27" t="s">
        <v>335</v>
      </c>
      <c r="R25" s="27" t="s">
        <v>346</v>
      </c>
    </row>
    <row r="26" spans="1:18" s="4" customFormat="1" ht="90" customHeight="1" x14ac:dyDescent="0.25">
      <c r="A26" s="8"/>
      <c r="B26" s="23" t="s">
        <v>27</v>
      </c>
      <c r="C26" s="23" t="s">
        <v>94</v>
      </c>
      <c r="D26" s="23" t="s">
        <v>113</v>
      </c>
      <c r="E26" s="23" t="s">
        <v>165</v>
      </c>
      <c r="F26" s="24" t="s">
        <v>194</v>
      </c>
      <c r="G26" s="24" t="s">
        <v>223</v>
      </c>
      <c r="H26" s="23" t="s">
        <v>246</v>
      </c>
      <c r="I26" s="23" t="s">
        <v>249</v>
      </c>
      <c r="J26" s="24" t="s">
        <v>256</v>
      </c>
      <c r="K26" s="23" t="s">
        <v>276</v>
      </c>
      <c r="L26" s="25">
        <v>1</v>
      </c>
      <c r="M26" s="26">
        <v>1068</v>
      </c>
      <c r="N26" s="26">
        <f t="shared" si="0"/>
        <v>1068</v>
      </c>
      <c r="O26" s="27" t="s">
        <v>287</v>
      </c>
      <c r="P26" s="28" t="s">
        <v>302</v>
      </c>
      <c r="Q26" s="27" t="s">
        <v>335</v>
      </c>
      <c r="R26" s="27" t="s">
        <v>346</v>
      </c>
    </row>
    <row r="27" spans="1:18" s="4" customFormat="1" ht="90" customHeight="1" x14ac:dyDescent="0.25">
      <c r="A27" s="8"/>
      <c r="B27" s="23" t="s">
        <v>28</v>
      </c>
      <c r="C27" s="23" t="s">
        <v>94</v>
      </c>
      <c r="D27" s="23" t="s">
        <v>114</v>
      </c>
      <c r="E27" s="23" t="s">
        <v>154</v>
      </c>
      <c r="F27" s="24" t="s">
        <v>183</v>
      </c>
      <c r="G27" s="24" t="s">
        <v>224</v>
      </c>
      <c r="H27" s="23" t="s">
        <v>246</v>
      </c>
      <c r="I27" s="23" t="s">
        <v>247</v>
      </c>
      <c r="J27" s="24" t="s">
        <v>257</v>
      </c>
      <c r="K27" s="23" t="s">
        <v>266</v>
      </c>
      <c r="L27" s="25">
        <v>88</v>
      </c>
      <c r="M27" s="26">
        <v>250</v>
      </c>
      <c r="N27" s="26">
        <f t="shared" si="0"/>
        <v>22000</v>
      </c>
      <c r="O27" s="27" t="s">
        <v>284</v>
      </c>
      <c r="P27" s="28" t="s">
        <v>303</v>
      </c>
      <c r="Q27" s="27" t="s">
        <v>152</v>
      </c>
      <c r="R27" s="27" t="s">
        <v>347</v>
      </c>
    </row>
    <row r="28" spans="1:18" s="4" customFormat="1" ht="90" customHeight="1" x14ac:dyDescent="0.25">
      <c r="A28" s="8"/>
      <c r="B28" s="23" t="s">
        <v>29</v>
      </c>
      <c r="C28" s="23" t="s">
        <v>94</v>
      </c>
      <c r="D28" s="23" t="s">
        <v>115</v>
      </c>
      <c r="E28" s="23" t="s">
        <v>154</v>
      </c>
      <c r="F28" s="24" t="s">
        <v>183</v>
      </c>
      <c r="G28" s="24" t="s">
        <v>225</v>
      </c>
      <c r="H28" s="23" t="s">
        <v>245</v>
      </c>
      <c r="I28" s="23" t="s">
        <v>248</v>
      </c>
      <c r="J28" s="24" t="s">
        <v>258</v>
      </c>
      <c r="K28" s="23" t="s">
        <v>277</v>
      </c>
      <c r="L28" s="25">
        <v>1</v>
      </c>
      <c r="M28" s="26">
        <v>19000</v>
      </c>
      <c r="N28" s="26">
        <f t="shared" si="0"/>
        <v>19000</v>
      </c>
      <c r="O28" s="27" t="s">
        <v>284</v>
      </c>
      <c r="P28" s="28" t="s">
        <v>304</v>
      </c>
      <c r="Q28" s="27" t="s">
        <v>335</v>
      </c>
      <c r="R28" s="27" t="s">
        <v>348</v>
      </c>
    </row>
    <row r="29" spans="1:18" s="4" customFormat="1" ht="90" customHeight="1" x14ac:dyDescent="0.25">
      <c r="A29" s="8"/>
      <c r="B29" s="23" t="s">
        <v>30</v>
      </c>
      <c r="C29" s="23" t="s">
        <v>94</v>
      </c>
      <c r="D29" s="23" t="s">
        <v>116</v>
      </c>
      <c r="E29" s="23" t="s">
        <v>166</v>
      </c>
      <c r="F29" s="24" t="s">
        <v>195</v>
      </c>
      <c r="G29" s="24" t="s">
        <v>226</v>
      </c>
      <c r="H29" s="23" t="s">
        <v>245</v>
      </c>
      <c r="I29" s="23" t="s">
        <v>248</v>
      </c>
      <c r="J29" s="24" t="s">
        <v>258</v>
      </c>
      <c r="K29" s="23" t="s">
        <v>277</v>
      </c>
      <c r="L29" s="25">
        <v>1</v>
      </c>
      <c r="M29" s="26">
        <v>49000</v>
      </c>
      <c r="N29" s="26">
        <f t="shared" si="0"/>
        <v>49000</v>
      </c>
      <c r="O29" s="27" t="s">
        <v>284</v>
      </c>
      <c r="P29" s="28" t="s">
        <v>305</v>
      </c>
      <c r="Q29" s="27" t="s">
        <v>335</v>
      </c>
      <c r="R29" s="27" t="s">
        <v>349</v>
      </c>
    </row>
    <row r="30" spans="1:18" s="4" customFormat="1" ht="90" customHeight="1" x14ac:dyDescent="0.25">
      <c r="A30" s="8"/>
      <c r="B30" s="23" t="s">
        <v>31</v>
      </c>
      <c r="C30" s="23" t="s">
        <v>94</v>
      </c>
      <c r="D30" s="23" t="s">
        <v>117</v>
      </c>
      <c r="E30" s="23" t="s">
        <v>167</v>
      </c>
      <c r="F30" s="24" t="s">
        <v>196</v>
      </c>
      <c r="G30" s="24" t="s">
        <v>227</v>
      </c>
      <c r="H30" s="23" t="s">
        <v>245</v>
      </c>
      <c r="I30" s="23" t="s">
        <v>248</v>
      </c>
      <c r="J30" s="24" t="s">
        <v>258</v>
      </c>
      <c r="K30" s="23" t="s">
        <v>274</v>
      </c>
      <c r="L30" s="25">
        <v>1</v>
      </c>
      <c r="M30" s="26">
        <v>2990</v>
      </c>
      <c r="N30" s="26">
        <f t="shared" si="0"/>
        <v>2990</v>
      </c>
      <c r="O30" s="27" t="s">
        <v>288</v>
      </c>
      <c r="P30" s="28" t="s">
        <v>306</v>
      </c>
      <c r="Q30" s="27" t="s">
        <v>335</v>
      </c>
      <c r="R30" s="27" t="s">
        <v>350</v>
      </c>
    </row>
    <row r="31" spans="1:18" s="4" customFormat="1" ht="90" customHeight="1" x14ac:dyDescent="0.25">
      <c r="A31" s="8"/>
      <c r="B31" s="23" t="s">
        <v>32</v>
      </c>
      <c r="C31" s="23" t="s">
        <v>94</v>
      </c>
      <c r="D31" s="23" t="s">
        <v>118</v>
      </c>
      <c r="E31" s="23" t="s">
        <v>168</v>
      </c>
      <c r="F31" s="24" t="s">
        <v>197</v>
      </c>
      <c r="G31" s="24" t="s">
        <v>227</v>
      </c>
      <c r="H31" s="23" t="s">
        <v>245</v>
      </c>
      <c r="I31" s="23" t="s">
        <v>248</v>
      </c>
      <c r="J31" s="24" t="s">
        <v>258</v>
      </c>
      <c r="K31" s="23" t="s">
        <v>274</v>
      </c>
      <c r="L31" s="25">
        <v>2</v>
      </c>
      <c r="M31" s="26">
        <v>7990</v>
      </c>
      <c r="N31" s="26">
        <f t="shared" si="0"/>
        <v>15980</v>
      </c>
      <c r="O31" s="27" t="s">
        <v>288</v>
      </c>
      <c r="P31" s="28" t="s">
        <v>307</v>
      </c>
      <c r="Q31" s="27" t="s">
        <v>335</v>
      </c>
      <c r="R31" s="27" t="s">
        <v>350</v>
      </c>
    </row>
    <row r="32" spans="1:18" s="4" customFormat="1" ht="90" customHeight="1" x14ac:dyDescent="0.25">
      <c r="A32" s="8"/>
      <c r="B32" s="23" t="s">
        <v>33</v>
      </c>
      <c r="C32" s="23" t="s">
        <v>94</v>
      </c>
      <c r="D32" s="23" t="s">
        <v>118</v>
      </c>
      <c r="E32" s="23" t="s">
        <v>168</v>
      </c>
      <c r="F32" s="24" t="s">
        <v>197</v>
      </c>
      <c r="G32" s="24" t="s">
        <v>227</v>
      </c>
      <c r="H32" s="23" t="s">
        <v>245</v>
      </c>
      <c r="I32" s="23" t="s">
        <v>248</v>
      </c>
      <c r="J32" s="24" t="s">
        <v>258</v>
      </c>
      <c r="K32" s="23" t="s">
        <v>278</v>
      </c>
      <c r="L32" s="25">
        <v>2</v>
      </c>
      <c r="M32" s="26">
        <v>7990</v>
      </c>
      <c r="N32" s="26">
        <f t="shared" si="0"/>
        <v>15980</v>
      </c>
      <c r="O32" s="27" t="s">
        <v>288</v>
      </c>
      <c r="P32" s="28" t="s">
        <v>307</v>
      </c>
      <c r="Q32" s="27" t="s">
        <v>335</v>
      </c>
      <c r="R32" s="27" t="s">
        <v>350</v>
      </c>
    </row>
    <row r="33" spans="1:18" s="4" customFormat="1" ht="90" customHeight="1" x14ac:dyDescent="0.25">
      <c r="A33" s="8"/>
      <c r="B33" s="23" t="s">
        <v>34</v>
      </c>
      <c r="C33" s="23" t="s">
        <v>94</v>
      </c>
      <c r="D33" s="23" t="s">
        <v>118</v>
      </c>
      <c r="E33" s="23" t="s">
        <v>168</v>
      </c>
      <c r="F33" s="24" t="s">
        <v>197</v>
      </c>
      <c r="G33" s="24" t="s">
        <v>227</v>
      </c>
      <c r="H33" s="23" t="s">
        <v>245</v>
      </c>
      <c r="I33" s="23" t="s">
        <v>248</v>
      </c>
      <c r="J33" s="24" t="s">
        <v>258</v>
      </c>
      <c r="K33" s="23" t="s">
        <v>277</v>
      </c>
      <c r="L33" s="25">
        <v>2</v>
      </c>
      <c r="M33" s="26">
        <v>7990</v>
      </c>
      <c r="N33" s="26">
        <f t="shared" si="0"/>
        <v>15980</v>
      </c>
      <c r="O33" s="27" t="s">
        <v>288</v>
      </c>
      <c r="P33" s="28" t="s">
        <v>307</v>
      </c>
      <c r="Q33" s="27" t="s">
        <v>335</v>
      </c>
      <c r="R33" s="27" t="s">
        <v>350</v>
      </c>
    </row>
    <row r="34" spans="1:18" s="4" customFormat="1" ht="90" customHeight="1" x14ac:dyDescent="0.25">
      <c r="A34" s="8"/>
      <c r="B34" s="23" t="s">
        <v>35</v>
      </c>
      <c r="C34" s="23" t="s">
        <v>94</v>
      </c>
      <c r="D34" s="23" t="s">
        <v>118</v>
      </c>
      <c r="E34" s="23" t="s">
        <v>168</v>
      </c>
      <c r="F34" s="24" t="s">
        <v>197</v>
      </c>
      <c r="G34" s="24" t="s">
        <v>227</v>
      </c>
      <c r="H34" s="23" t="s">
        <v>245</v>
      </c>
      <c r="I34" s="23" t="s">
        <v>248</v>
      </c>
      <c r="J34" s="24" t="s">
        <v>258</v>
      </c>
      <c r="K34" s="23" t="s">
        <v>279</v>
      </c>
      <c r="L34" s="25">
        <v>1</v>
      </c>
      <c r="M34" s="26">
        <v>7990</v>
      </c>
      <c r="N34" s="26">
        <f t="shared" si="0"/>
        <v>7990</v>
      </c>
      <c r="O34" s="27" t="s">
        <v>288</v>
      </c>
      <c r="P34" s="28" t="s">
        <v>307</v>
      </c>
      <c r="Q34" s="27" t="s">
        <v>335</v>
      </c>
      <c r="R34" s="27" t="s">
        <v>350</v>
      </c>
    </row>
    <row r="35" spans="1:18" s="4" customFormat="1" ht="90" customHeight="1" x14ac:dyDescent="0.25">
      <c r="A35" s="8"/>
      <c r="B35" s="23" t="s">
        <v>36</v>
      </c>
      <c r="C35" s="23" t="s">
        <v>94</v>
      </c>
      <c r="D35" s="23" t="s">
        <v>118</v>
      </c>
      <c r="E35" s="23" t="s">
        <v>168</v>
      </c>
      <c r="F35" s="24" t="s">
        <v>197</v>
      </c>
      <c r="G35" s="24" t="s">
        <v>227</v>
      </c>
      <c r="H35" s="23" t="s">
        <v>245</v>
      </c>
      <c r="I35" s="23" t="s">
        <v>248</v>
      </c>
      <c r="J35" s="24" t="s">
        <v>258</v>
      </c>
      <c r="K35" s="23" t="s">
        <v>280</v>
      </c>
      <c r="L35" s="25">
        <v>1</v>
      </c>
      <c r="M35" s="26">
        <v>7990</v>
      </c>
      <c r="N35" s="26">
        <f t="shared" si="0"/>
        <v>7990</v>
      </c>
      <c r="O35" s="27" t="s">
        <v>288</v>
      </c>
      <c r="P35" s="28" t="s">
        <v>307</v>
      </c>
      <c r="Q35" s="27" t="s">
        <v>335</v>
      </c>
      <c r="R35" s="27" t="s">
        <v>350</v>
      </c>
    </row>
    <row r="36" spans="1:18" s="4" customFormat="1" ht="90" customHeight="1" x14ac:dyDescent="0.25">
      <c r="A36" s="8"/>
      <c r="B36" s="23" t="s">
        <v>37</v>
      </c>
      <c r="C36" s="23" t="s">
        <v>94</v>
      </c>
      <c r="D36" s="23" t="s">
        <v>119</v>
      </c>
      <c r="E36" s="23" t="s">
        <v>154</v>
      </c>
      <c r="F36" s="24" t="s">
        <v>183</v>
      </c>
      <c r="G36" s="24" t="s">
        <v>228</v>
      </c>
      <c r="H36" s="23" t="s">
        <v>245</v>
      </c>
      <c r="I36" s="23" t="s">
        <v>248</v>
      </c>
      <c r="J36" s="24" t="s">
        <v>258</v>
      </c>
      <c r="K36" s="23" t="s">
        <v>274</v>
      </c>
      <c r="L36" s="25">
        <v>2</v>
      </c>
      <c r="M36" s="26">
        <v>2790</v>
      </c>
      <c r="N36" s="26">
        <f t="shared" si="0"/>
        <v>5580</v>
      </c>
      <c r="O36" s="27" t="s">
        <v>288</v>
      </c>
      <c r="P36" s="28" t="s">
        <v>308</v>
      </c>
      <c r="Q36" s="27" t="s">
        <v>335</v>
      </c>
      <c r="R36" s="27" t="s">
        <v>350</v>
      </c>
    </row>
    <row r="37" spans="1:18" s="4" customFormat="1" ht="90" customHeight="1" x14ac:dyDescent="0.25">
      <c r="A37" s="8"/>
      <c r="B37" s="23" t="s">
        <v>38</v>
      </c>
      <c r="C37" s="23" t="s">
        <v>94</v>
      </c>
      <c r="D37" s="23" t="s">
        <v>119</v>
      </c>
      <c r="E37" s="23" t="s">
        <v>154</v>
      </c>
      <c r="F37" s="24" t="s">
        <v>183</v>
      </c>
      <c r="G37" s="24" t="s">
        <v>228</v>
      </c>
      <c r="H37" s="23" t="s">
        <v>245</v>
      </c>
      <c r="I37" s="23" t="s">
        <v>248</v>
      </c>
      <c r="J37" s="24" t="s">
        <v>258</v>
      </c>
      <c r="K37" s="23" t="s">
        <v>278</v>
      </c>
      <c r="L37" s="25">
        <v>1</v>
      </c>
      <c r="M37" s="26">
        <v>2790</v>
      </c>
      <c r="N37" s="26">
        <f t="shared" si="0"/>
        <v>2790</v>
      </c>
      <c r="O37" s="27" t="s">
        <v>288</v>
      </c>
      <c r="P37" s="28" t="s">
        <v>308</v>
      </c>
      <c r="Q37" s="27" t="s">
        <v>335</v>
      </c>
      <c r="R37" s="27" t="s">
        <v>350</v>
      </c>
    </row>
    <row r="38" spans="1:18" s="4" customFormat="1" ht="90" customHeight="1" x14ac:dyDescent="0.25">
      <c r="A38" s="8"/>
      <c r="B38" s="23" t="s">
        <v>39</v>
      </c>
      <c r="C38" s="23" t="s">
        <v>94</v>
      </c>
      <c r="D38" s="23" t="s">
        <v>119</v>
      </c>
      <c r="E38" s="23" t="s">
        <v>154</v>
      </c>
      <c r="F38" s="24" t="s">
        <v>183</v>
      </c>
      <c r="G38" s="24" t="s">
        <v>228</v>
      </c>
      <c r="H38" s="23" t="s">
        <v>245</v>
      </c>
      <c r="I38" s="23" t="s">
        <v>248</v>
      </c>
      <c r="J38" s="24" t="s">
        <v>258</v>
      </c>
      <c r="K38" s="23" t="s">
        <v>277</v>
      </c>
      <c r="L38" s="25">
        <v>1</v>
      </c>
      <c r="M38" s="26">
        <v>2790</v>
      </c>
      <c r="N38" s="26">
        <f t="shared" si="0"/>
        <v>2790</v>
      </c>
      <c r="O38" s="27" t="s">
        <v>288</v>
      </c>
      <c r="P38" s="28" t="s">
        <v>308</v>
      </c>
      <c r="Q38" s="27" t="s">
        <v>335</v>
      </c>
      <c r="R38" s="27" t="s">
        <v>350</v>
      </c>
    </row>
    <row r="39" spans="1:18" s="4" customFormat="1" ht="90" customHeight="1" x14ac:dyDescent="0.25">
      <c r="A39" s="8"/>
      <c r="B39" s="23" t="s">
        <v>40</v>
      </c>
      <c r="C39" s="23" t="s">
        <v>94</v>
      </c>
      <c r="D39" s="23" t="s">
        <v>120</v>
      </c>
      <c r="E39" s="23" t="s">
        <v>154</v>
      </c>
      <c r="F39" s="24" t="s">
        <v>183</v>
      </c>
      <c r="G39" s="24" t="s">
        <v>226</v>
      </c>
      <c r="H39" s="23" t="s">
        <v>245</v>
      </c>
      <c r="I39" s="23" t="s">
        <v>248</v>
      </c>
      <c r="J39" s="24" t="s">
        <v>258</v>
      </c>
      <c r="K39" s="23" t="s">
        <v>278</v>
      </c>
      <c r="L39" s="25">
        <v>4</v>
      </c>
      <c r="M39" s="26">
        <v>6990</v>
      </c>
      <c r="N39" s="26">
        <f t="shared" si="0"/>
        <v>27960</v>
      </c>
      <c r="O39" s="27" t="s">
        <v>288</v>
      </c>
      <c r="P39" s="28" t="s">
        <v>309</v>
      </c>
      <c r="Q39" s="27" t="s">
        <v>335</v>
      </c>
      <c r="R39" s="27" t="s">
        <v>349</v>
      </c>
    </row>
    <row r="40" spans="1:18" s="4" customFormat="1" ht="90" customHeight="1" x14ac:dyDescent="0.25">
      <c r="A40" s="8"/>
      <c r="B40" s="23" t="s">
        <v>41</v>
      </c>
      <c r="C40" s="23" t="s">
        <v>94</v>
      </c>
      <c r="D40" s="23" t="s">
        <v>120</v>
      </c>
      <c r="E40" s="23" t="s">
        <v>154</v>
      </c>
      <c r="F40" s="24" t="s">
        <v>183</v>
      </c>
      <c r="G40" s="24" t="s">
        <v>226</v>
      </c>
      <c r="H40" s="23" t="s">
        <v>245</v>
      </c>
      <c r="I40" s="23" t="s">
        <v>248</v>
      </c>
      <c r="J40" s="24" t="s">
        <v>258</v>
      </c>
      <c r="K40" s="23" t="s">
        <v>279</v>
      </c>
      <c r="L40" s="25">
        <v>4</v>
      </c>
      <c r="M40" s="26">
        <v>6990</v>
      </c>
      <c r="N40" s="26">
        <f t="shared" si="0"/>
        <v>27960</v>
      </c>
      <c r="O40" s="27" t="s">
        <v>288</v>
      </c>
      <c r="P40" s="28" t="s">
        <v>309</v>
      </c>
      <c r="Q40" s="27" t="s">
        <v>335</v>
      </c>
      <c r="R40" s="27" t="s">
        <v>349</v>
      </c>
    </row>
    <row r="41" spans="1:18" s="4" customFormat="1" ht="90" customHeight="1" x14ac:dyDescent="0.25">
      <c r="A41" s="8"/>
      <c r="B41" s="23" t="s">
        <v>42</v>
      </c>
      <c r="C41" s="23" t="s">
        <v>94</v>
      </c>
      <c r="D41" s="23" t="s">
        <v>121</v>
      </c>
      <c r="E41" s="23" t="s">
        <v>169</v>
      </c>
      <c r="F41" s="24" t="s">
        <v>198</v>
      </c>
      <c r="G41" s="24" t="s">
        <v>226</v>
      </c>
      <c r="H41" s="23" t="s">
        <v>245</v>
      </c>
      <c r="I41" s="23" t="s">
        <v>248</v>
      </c>
      <c r="J41" s="24" t="s">
        <v>258</v>
      </c>
      <c r="K41" s="23" t="s">
        <v>277</v>
      </c>
      <c r="L41" s="25">
        <v>1</v>
      </c>
      <c r="M41" s="26">
        <v>5390</v>
      </c>
      <c r="N41" s="26">
        <f t="shared" si="0"/>
        <v>5390</v>
      </c>
      <c r="O41" s="27" t="s">
        <v>288</v>
      </c>
      <c r="P41" s="28" t="s">
        <v>310</v>
      </c>
      <c r="Q41" s="27" t="s">
        <v>335</v>
      </c>
      <c r="R41" s="27" t="s">
        <v>349</v>
      </c>
    </row>
    <row r="42" spans="1:18" s="4" customFormat="1" ht="90" customHeight="1" x14ac:dyDescent="0.25">
      <c r="A42" s="8"/>
      <c r="B42" s="23" t="s">
        <v>43</v>
      </c>
      <c r="C42" s="23" t="s">
        <v>94</v>
      </c>
      <c r="D42" s="23" t="s">
        <v>122</v>
      </c>
      <c r="E42" s="23" t="s">
        <v>154</v>
      </c>
      <c r="F42" s="24" t="s">
        <v>183</v>
      </c>
      <c r="G42" s="24" t="s">
        <v>226</v>
      </c>
      <c r="H42" s="23" t="s">
        <v>245</v>
      </c>
      <c r="I42" s="23" t="s">
        <v>248</v>
      </c>
      <c r="J42" s="24" t="s">
        <v>258</v>
      </c>
      <c r="K42" s="23" t="s">
        <v>277</v>
      </c>
      <c r="L42" s="25">
        <v>1</v>
      </c>
      <c r="M42" s="26">
        <v>15000</v>
      </c>
      <c r="N42" s="26">
        <f t="shared" si="0"/>
        <v>15000</v>
      </c>
      <c r="O42" s="27" t="s">
        <v>288</v>
      </c>
      <c r="P42" s="28" t="s">
        <v>311</v>
      </c>
      <c r="Q42" s="27" t="s">
        <v>335</v>
      </c>
      <c r="R42" s="27" t="s">
        <v>351</v>
      </c>
    </row>
    <row r="43" spans="1:18" s="4" customFormat="1" ht="90" customHeight="1" x14ac:dyDescent="0.25">
      <c r="A43" s="8"/>
      <c r="B43" s="23" t="s">
        <v>44</v>
      </c>
      <c r="C43" s="23" t="s">
        <v>94</v>
      </c>
      <c r="D43" s="23" t="s">
        <v>123</v>
      </c>
      <c r="E43" s="23" t="s">
        <v>170</v>
      </c>
      <c r="F43" s="24" t="s">
        <v>199</v>
      </c>
      <c r="G43" s="24" t="s">
        <v>226</v>
      </c>
      <c r="H43" s="23" t="s">
        <v>245</v>
      </c>
      <c r="I43" s="23" t="s">
        <v>248</v>
      </c>
      <c r="J43" s="24" t="s">
        <v>258</v>
      </c>
      <c r="K43" s="23" t="s">
        <v>274</v>
      </c>
      <c r="L43" s="25">
        <v>1</v>
      </c>
      <c r="M43" s="26">
        <v>20000</v>
      </c>
      <c r="N43" s="26">
        <f t="shared" si="0"/>
        <v>20000</v>
      </c>
      <c r="O43" s="27" t="s">
        <v>288</v>
      </c>
      <c r="P43" s="28" t="s">
        <v>312</v>
      </c>
      <c r="Q43" s="27" t="s">
        <v>335</v>
      </c>
      <c r="R43" s="27" t="s">
        <v>349</v>
      </c>
    </row>
    <row r="44" spans="1:18" s="4" customFormat="1" ht="90" customHeight="1" x14ac:dyDescent="0.25">
      <c r="A44" s="8"/>
      <c r="B44" s="23" t="s">
        <v>45</v>
      </c>
      <c r="C44" s="23" t="s">
        <v>94</v>
      </c>
      <c r="D44" s="23" t="s">
        <v>124</v>
      </c>
      <c r="E44" s="23" t="s">
        <v>154</v>
      </c>
      <c r="F44" s="24" t="s">
        <v>200</v>
      </c>
      <c r="G44" s="24" t="s">
        <v>229</v>
      </c>
      <c r="H44" s="23" t="s">
        <v>245</v>
      </c>
      <c r="I44" s="23" t="s">
        <v>248</v>
      </c>
      <c r="J44" s="24" t="s">
        <v>258</v>
      </c>
      <c r="K44" s="23" t="s">
        <v>281</v>
      </c>
      <c r="L44" s="25">
        <v>1</v>
      </c>
      <c r="M44" s="26">
        <v>2580</v>
      </c>
      <c r="N44" s="26">
        <f t="shared" si="0"/>
        <v>2580</v>
      </c>
      <c r="O44" s="27" t="s">
        <v>284</v>
      </c>
      <c r="P44" s="28" t="s">
        <v>313</v>
      </c>
      <c r="Q44" s="27" t="s">
        <v>336</v>
      </c>
      <c r="R44" s="27" t="s">
        <v>352</v>
      </c>
    </row>
    <row r="45" spans="1:18" s="4" customFormat="1" ht="90" customHeight="1" x14ac:dyDescent="0.25">
      <c r="A45" s="8"/>
      <c r="B45" s="23" t="s">
        <v>46</v>
      </c>
      <c r="C45" s="23" t="s">
        <v>94</v>
      </c>
      <c r="D45" s="23" t="s">
        <v>125</v>
      </c>
      <c r="E45" s="23" t="s">
        <v>171</v>
      </c>
      <c r="F45" s="24" t="s">
        <v>201</v>
      </c>
      <c r="G45" s="24" t="s">
        <v>226</v>
      </c>
      <c r="H45" s="23" t="s">
        <v>245</v>
      </c>
      <c r="I45" s="23" t="s">
        <v>248</v>
      </c>
      <c r="J45" s="24" t="s">
        <v>258</v>
      </c>
      <c r="K45" s="23" t="s">
        <v>277</v>
      </c>
      <c r="L45" s="25">
        <v>1</v>
      </c>
      <c r="M45" s="26">
        <v>6490</v>
      </c>
      <c r="N45" s="26">
        <f t="shared" si="0"/>
        <v>6490</v>
      </c>
      <c r="O45" s="27" t="s">
        <v>288</v>
      </c>
      <c r="P45" s="28" t="s">
        <v>314</v>
      </c>
      <c r="Q45" s="27" t="s">
        <v>335</v>
      </c>
      <c r="R45" s="27" t="s">
        <v>349</v>
      </c>
    </row>
    <row r="46" spans="1:18" s="4" customFormat="1" ht="90" customHeight="1" x14ac:dyDescent="0.25">
      <c r="A46" s="8"/>
      <c r="B46" s="23" t="s">
        <v>47</v>
      </c>
      <c r="C46" s="23" t="s">
        <v>94</v>
      </c>
      <c r="D46" s="23" t="s">
        <v>126</v>
      </c>
      <c r="E46" s="23" t="s">
        <v>154</v>
      </c>
      <c r="F46" s="24" t="s">
        <v>183</v>
      </c>
      <c r="G46" s="24" t="s">
        <v>226</v>
      </c>
      <c r="H46" s="23" t="s">
        <v>245</v>
      </c>
      <c r="I46" s="23" t="s">
        <v>248</v>
      </c>
      <c r="J46" s="24" t="s">
        <v>258</v>
      </c>
      <c r="K46" s="23" t="s">
        <v>277</v>
      </c>
      <c r="L46" s="25">
        <v>1</v>
      </c>
      <c r="M46" s="26">
        <v>8650</v>
      </c>
      <c r="N46" s="26">
        <f t="shared" si="0"/>
        <v>8650</v>
      </c>
      <c r="O46" s="27" t="s">
        <v>288</v>
      </c>
      <c r="P46" s="28" t="s">
        <v>315</v>
      </c>
      <c r="Q46" s="27" t="s">
        <v>335</v>
      </c>
      <c r="R46" s="27" t="s">
        <v>348</v>
      </c>
    </row>
    <row r="47" spans="1:18" s="4" customFormat="1" ht="90" customHeight="1" x14ac:dyDescent="0.25">
      <c r="A47" s="8"/>
      <c r="B47" s="23" t="s">
        <v>48</v>
      </c>
      <c r="C47" s="23" t="s">
        <v>94</v>
      </c>
      <c r="D47" s="23" t="s">
        <v>126</v>
      </c>
      <c r="E47" s="23" t="s">
        <v>154</v>
      </c>
      <c r="F47" s="24" t="s">
        <v>183</v>
      </c>
      <c r="G47" s="24" t="s">
        <v>226</v>
      </c>
      <c r="H47" s="23" t="s">
        <v>245</v>
      </c>
      <c r="I47" s="23" t="s">
        <v>248</v>
      </c>
      <c r="J47" s="24" t="s">
        <v>258</v>
      </c>
      <c r="K47" s="23" t="s">
        <v>280</v>
      </c>
      <c r="L47" s="25">
        <v>1</v>
      </c>
      <c r="M47" s="26">
        <v>8650</v>
      </c>
      <c r="N47" s="26">
        <f t="shared" si="0"/>
        <v>8650</v>
      </c>
      <c r="O47" s="27" t="s">
        <v>288</v>
      </c>
      <c r="P47" s="28" t="s">
        <v>315</v>
      </c>
      <c r="Q47" s="27" t="s">
        <v>335</v>
      </c>
      <c r="R47" s="27" t="s">
        <v>348</v>
      </c>
    </row>
    <row r="48" spans="1:18" s="4" customFormat="1" ht="90" customHeight="1" x14ac:dyDescent="0.25">
      <c r="A48" s="8"/>
      <c r="B48" s="23" t="s">
        <v>49</v>
      </c>
      <c r="C48" s="23" t="s">
        <v>94</v>
      </c>
      <c r="D48" s="23" t="s">
        <v>127</v>
      </c>
      <c r="E48" s="23" t="s">
        <v>154</v>
      </c>
      <c r="F48" s="24" t="s">
        <v>183</v>
      </c>
      <c r="G48" s="24" t="s">
        <v>226</v>
      </c>
      <c r="H48" s="23" t="s">
        <v>245</v>
      </c>
      <c r="I48" s="23" t="s">
        <v>248</v>
      </c>
      <c r="J48" s="24" t="s">
        <v>258</v>
      </c>
      <c r="K48" s="23" t="s">
        <v>274</v>
      </c>
      <c r="L48" s="25">
        <v>1</v>
      </c>
      <c r="M48" s="26">
        <v>6790</v>
      </c>
      <c r="N48" s="26">
        <f t="shared" si="0"/>
        <v>6790</v>
      </c>
      <c r="O48" s="27" t="s">
        <v>288</v>
      </c>
      <c r="P48" s="28" t="s">
        <v>316</v>
      </c>
      <c r="Q48" s="27" t="s">
        <v>335</v>
      </c>
      <c r="R48" s="27" t="s">
        <v>348</v>
      </c>
    </row>
    <row r="49" spans="1:18" s="4" customFormat="1" ht="90" customHeight="1" x14ac:dyDescent="0.25">
      <c r="A49" s="8"/>
      <c r="B49" s="23" t="s">
        <v>50</v>
      </c>
      <c r="C49" s="23" t="s">
        <v>94</v>
      </c>
      <c r="D49" s="23" t="s">
        <v>128</v>
      </c>
      <c r="E49" s="23" t="s">
        <v>172</v>
      </c>
      <c r="F49" s="24" t="s">
        <v>202</v>
      </c>
      <c r="G49" s="24" t="s">
        <v>230</v>
      </c>
      <c r="H49" s="23" t="s">
        <v>245</v>
      </c>
      <c r="I49" s="23" t="s">
        <v>248</v>
      </c>
      <c r="J49" s="24" t="s">
        <v>258</v>
      </c>
      <c r="K49" s="23" t="s">
        <v>277</v>
      </c>
      <c r="L49" s="25">
        <v>1</v>
      </c>
      <c r="M49" s="26">
        <v>3230</v>
      </c>
      <c r="N49" s="26">
        <f t="shared" si="0"/>
        <v>3230</v>
      </c>
      <c r="O49" s="27" t="s">
        <v>284</v>
      </c>
      <c r="P49" s="28" t="s">
        <v>317</v>
      </c>
      <c r="Q49" s="27" t="s">
        <v>335</v>
      </c>
      <c r="R49" s="27" t="s">
        <v>349</v>
      </c>
    </row>
    <row r="50" spans="1:18" s="4" customFormat="1" ht="90" customHeight="1" x14ac:dyDescent="0.25">
      <c r="A50" s="8"/>
      <c r="B50" s="23" t="s">
        <v>51</v>
      </c>
      <c r="C50" s="23" t="s">
        <v>94</v>
      </c>
      <c r="D50" s="23" t="s">
        <v>129</v>
      </c>
      <c r="E50" s="23" t="s">
        <v>173</v>
      </c>
      <c r="F50" s="24" t="s">
        <v>203</v>
      </c>
      <c r="G50" s="24" t="s">
        <v>231</v>
      </c>
      <c r="H50" s="23" t="s">
        <v>245</v>
      </c>
      <c r="I50" s="23" t="s">
        <v>248</v>
      </c>
      <c r="J50" s="24" t="s">
        <v>258</v>
      </c>
      <c r="K50" s="23" t="s">
        <v>277</v>
      </c>
      <c r="L50" s="25">
        <v>1</v>
      </c>
      <c r="M50" s="26">
        <v>5390</v>
      </c>
      <c r="N50" s="26">
        <f t="shared" si="0"/>
        <v>5390</v>
      </c>
      <c r="O50" s="27" t="s">
        <v>288</v>
      </c>
      <c r="P50" s="28" t="s">
        <v>318</v>
      </c>
      <c r="Q50" s="27" t="s">
        <v>335</v>
      </c>
      <c r="R50" s="27" t="s">
        <v>348</v>
      </c>
    </row>
    <row r="51" spans="1:18" s="4" customFormat="1" ht="90" customHeight="1" x14ac:dyDescent="0.25">
      <c r="A51" s="8"/>
      <c r="B51" s="23" t="s">
        <v>52</v>
      </c>
      <c r="C51" s="23" t="s">
        <v>94</v>
      </c>
      <c r="D51" s="23" t="s">
        <v>130</v>
      </c>
      <c r="E51" s="23" t="s">
        <v>174</v>
      </c>
      <c r="F51" s="24" t="s">
        <v>204</v>
      </c>
      <c r="G51" s="24" t="s">
        <v>230</v>
      </c>
      <c r="H51" s="23" t="s">
        <v>245</v>
      </c>
      <c r="I51" s="23" t="s">
        <v>248</v>
      </c>
      <c r="J51" s="24" t="s">
        <v>258</v>
      </c>
      <c r="K51" s="23" t="s">
        <v>279</v>
      </c>
      <c r="L51" s="25">
        <v>1</v>
      </c>
      <c r="M51" s="26">
        <v>10690</v>
      </c>
      <c r="N51" s="26">
        <f t="shared" si="0"/>
        <v>10690</v>
      </c>
      <c r="O51" s="27" t="s">
        <v>288</v>
      </c>
      <c r="P51" s="28" t="s">
        <v>317</v>
      </c>
      <c r="Q51" s="27" t="s">
        <v>335</v>
      </c>
      <c r="R51" s="27" t="s">
        <v>349</v>
      </c>
    </row>
    <row r="52" spans="1:18" s="4" customFormat="1" ht="90" customHeight="1" x14ac:dyDescent="0.25">
      <c r="A52" s="8"/>
      <c r="B52" s="23" t="s">
        <v>53</v>
      </c>
      <c r="C52" s="23" t="s">
        <v>94</v>
      </c>
      <c r="D52" s="23" t="s">
        <v>131</v>
      </c>
      <c r="E52" s="23" t="s">
        <v>175</v>
      </c>
      <c r="F52" s="24" t="s">
        <v>205</v>
      </c>
      <c r="G52" s="24" t="s">
        <v>230</v>
      </c>
      <c r="H52" s="23" t="s">
        <v>245</v>
      </c>
      <c r="I52" s="23" t="s">
        <v>248</v>
      </c>
      <c r="J52" s="24" t="s">
        <v>258</v>
      </c>
      <c r="K52" s="23" t="s">
        <v>281</v>
      </c>
      <c r="L52" s="25">
        <v>1</v>
      </c>
      <c r="M52" s="26">
        <v>2850</v>
      </c>
      <c r="N52" s="26">
        <f t="shared" si="0"/>
        <v>2850</v>
      </c>
      <c r="O52" s="27" t="s">
        <v>284</v>
      </c>
      <c r="P52" s="28" t="s">
        <v>319</v>
      </c>
      <c r="Q52" s="27" t="s">
        <v>337</v>
      </c>
      <c r="R52" s="27" t="s">
        <v>352</v>
      </c>
    </row>
    <row r="53" spans="1:18" s="4" customFormat="1" ht="90" customHeight="1" x14ac:dyDescent="0.25">
      <c r="A53" s="8"/>
      <c r="B53" s="23" t="s">
        <v>54</v>
      </c>
      <c r="C53" s="23" t="s">
        <v>94</v>
      </c>
      <c r="D53" s="23" t="s">
        <v>132</v>
      </c>
      <c r="E53" s="23" t="s">
        <v>176</v>
      </c>
      <c r="F53" s="24" t="s">
        <v>206</v>
      </c>
      <c r="G53" s="24" t="s">
        <v>232</v>
      </c>
      <c r="H53" s="23" t="s">
        <v>245</v>
      </c>
      <c r="I53" s="23" t="s">
        <v>248</v>
      </c>
      <c r="J53" s="24" t="s">
        <v>258</v>
      </c>
      <c r="K53" s="23" t="s">
        <v>278</v>
      </c>
      <c r="L53" s="25">
        <v>2</v>
      </c>
      <c r="M53" s="26">
        <v>2220</v>
      </c>
      <c r="N53" s="26">
        <f t="shared" si="0"/>
        <v>4440</v>
      </c>
      <c r="O53" s="27" t="s">
        <v>284</v>
      </c>
      <c r="P53" s="28" t="s">
        <v>320</v>
      </c>
      <c r="Q53" s="27" t="s">
        <v>336</v>
      </c>
      <c r="R53" s="27" t="s">
        <v>352</v>
      </c>
    </row>
    <row r="54" spans="1:18" s="4" customFormat="1" ht="90" customHeight="1" x14ac:dyDescent="0.25">
      <c r="A54" s="8"/>
      <c r="B54" s="23" t="s">
        <v>55</v>
      </c>
      <c r="C54" s="23" t="s">
        <v>94</v>
      </c>
      <c r="D54" s="23" t="s">
        <v>132</v>
      </c>
      <c r="E54" s="23" t="s">
        <v>176</v>
      </c>
      <c r="F54" s="24" t="s">
        <v>206</v>
      </c>
      <c r="G54" s="24" t="s">
        <v>232</v>
      </c>
      <c r="H54" s="23" t="s">
        <v>245</v>
      </c>
      <c r="I54" s="23" t="s">
        <v>248</v>
      </c>
      <c r="J54" s="24" t="s">
        <v>258</v>
      </c>
      <c r="K54" s="23" t="s">
        <v>277</v>
      </c>
      <c r="L54" s="25">
        <v>1</v>
      </c>
      <c r="M54" s="26">
        <v>2220</v>
      </c>
      <c r="N54" s="26">
        <f t="shared" si="0"/>
        <v>2220</v>
      </c>
      <c r="O54" s="27" t="s">
        <v>284</v>
      </c>
      <c r="P54" s="28" t="s">
        <v>320</v>
      </c>
      <c r="Q54" s="27" t="s">
        <v>336</v>
      </c>
      <c r="R54" s="27" t="s">
        <v>352</v>
      </c>
    </row>
    <row r="55" spans="1:18" s="4" customFormat="1" ht="90" customHeight="1" x14ac:dyDescent="0.25">
      <c r="A55" s="8"/>
      <c r="B55" s="23" t="s">
        <v>56</v>
      </c>
      <c r="C55" s="23" t="s">
        <v>94</v>
      </c>
      <c r="D55" s="23" t="s">
        <v>132</v>
      </c>
      <c r="E55" s="23" t="s">
        <v>176</v>
      </c>
      <c r="F55" s="24" t="s">
        <v>206</v>
      </c>
      <c r="G55" s="24" t="s">
        <v>232</v>
      </c>
      <c r="H55" s="23" t="s">
        <v>245</v>
      </c>
      <c r="I55" s="23" t="s">
        <v>248</v>
      </c>
      <c r="J55" s="24" t="s">
        <v>258</v>
      </c>
      <c r="K55" s="23" t="s">
        <v>279</v>
      </c>
      <c r="L55" s="25">
        <v>1</v>
      </c>
      <c r="M55" s="26">
        <v>2220</v>
      </c>
      <c r="N55" s="26">
        <f t="shared" si="0"/>
        <v>2220</v>
      </c>
      <c r="O55" s="27" t="s">
        <v>284</v>
      </c>
      <c r="P55" s="28" t="s">
        <v>320</v>
      </c>
      <c r="Q55" s="27" t="s">
        <v>336</v>
      </c>
      <c r="R55" s="27" t="s">
        <v>352</v>
      </c>
    </row>
    <row r="56" spans="1:18" s="4" customFormat="1" ht="90" customHeight="1" x14ac:dyDescent="0.25">
      <c r="A56" s="8"/>
      <c r="B56" s="23" t="s">
        <v>57</v>
      </c>
      <c r="C56" s="23" t="s">
        <v>94</v>
      </c>
      <c r="D56" s="23" t="s">
        <v>132</v>
      </c>
      <c r="E56" s="23" t="s">
        <v>176</v>
      </c>
      <c r="F56" s="24" t="s">
        <v>206</v>
      </c>
      <c r="G56" s="24" t="s">
        <v>232</v>
      </c>
      <c r="H56" s="23" t="s">
        <v>245</v>
      </c>
      <c r="I56" s="23" t="s">
        <v>248</v>
      </c>
      <c r="J56" s="24" t="s">
        <v>258</v>
      </c>
      <c r="K56" s="23" t="s">
        <v>280</v>
      </c>
      <c r="L56" s="25">
        <v>1</v>
      </c>
      <c r="M56" s="26">
        <v>2220</v>
      </c>
      <c r="N56" s="26">
        <f t="shared" si="0"/>
        <v>2220</v>
      </c>
      <c r="O56" s="27" t="s">
        <v>284</v>
      </c>
      <c r="P56" s="28" t="s">
        <v>320</v>
      </c>
      <c r="Q56" s="27" t="s">
        <v>336</v>
      </c>
      <c r="R56" s="27" t="s">
        <v>352</v>
      </c>
    </row>
    <row r="57" spans="1:18" s="4" customFormat="1" ht="90" customHeight="1" x14ac:dyDescent="0.25">
      <c r="A57" s="8"/>
      <c r="B57" s="23" t="s">
        <v>58</v>
      </c>
      <c r="C57" s="23" t="s">
        <v>94</v>
      </c>
      <c r="D57" s="23" t="s">
        <v>132</v>
      </c>
      <c r="E57" s="23" t="s">
        <v>176</v>
      </c>
      <c r="F57" s="24" t="s">
        <v>206</v>
      </c>
      <c r="G57" s="24" t="s">
        <v>232</v>
      </c>
      <c r="H57" s="23" t="s">
        <v>245</v>
      </c>
      <c r="I57" s="23" t="s">
        <v>248</v>
      </c>
      <c r="J57" s="24" t="s">
        <v>258</v>
      </c>
      <c r="K57" s="23" t="s">
        <v>268</v>
      </c>
      <c r="L57" s="25">
        <v>1</v>
      </c>
      <c r="M57" s="26">
        <v>2220</v>
      </c>
      <c r="N57" s="26">
        <f t="shared" si="0"/>
        <v>2220</v>
      </c>
      <c r="O57" s="27" t="s">
        <v>284</v>
      </c>
      <c r="P57" s="28" t="s">
        <v>320</v>
      </c>
      <c r="Q57" s="27" t="s">
        <v>336</v>
      </c>
      <c r="R57" s="27" t="s">
        <v>352</v>
      </c>
    </row>
    <row r="58" spans="1:18" s="4" customFormat="1" ht="90" customHeight="1" x14ac:dyDescent="0.25">
      <c r="A58" s="8"/>
      <c r="B58" s="23" t="s">
        <v>59</v>
      </c>
      <c r="C58" s="23" t="s">
        <v>94</v>
      </c>
      <c r="D58" s="23" t="s">
        <v>133</v>
      </c>
      <c r="E58" s="23" t="s">
        <v>173</v>
      </c>
      <c r="F58" s="24" t="s">
        <v>207</v>
      </c>
      <c r="G58" s="24" t="s">
        <v>233</v>
      </c>
      <c r="H58" s="23" t="s">
        <v>245</v>
      </c>
      <c r="I58" s="23" t="s">
        <v>248</v>
      </c>
      <c r="J58" s="24" t="s">
        <v>258</v>
      </c>
      <c r="K58" s="23" t="s">
        <v>280</v>
      </c>
      <c r="L58" s="25">
        <v>1</v>
      </c>
      <c r="M58" s="26">
        <v>2148</v>
      </c>
      <c r="N58" s="26">
        <f t="shared" si="0"/>
        <v>2148</v>
      </c>
      <c r="O58" s="27" t="s">
        <v>284</v>
      </c>
      <c r="P58" s="28" t="s">
        <v>320</v>
      </c>
      <c r="Q58" s="27" t="s">
        <v>336</v>
      </c>
      <c r="R58" s="27" t="s">
        <v>352</v>
      </c>
    </row>
    <row r="59" spans="1:18" s="4" customFormat="1" ht="90" customHeight="1" x14ac:dyDescent="0.25">
      <c r="A59" s="8"/>
      <c r="B59" s="23" t="s">
        <v>60</v>
      </c>
      <c r="C59" s="23" t="s">
        <v>94</v>
      </c>
      <c r="D59" s="23" t="s">
        <v>134</v>
      </c>
      <c r="E59" s="23" t="s">
        <v>158</v>
      </c>
      <c r="F59" s="24" t="s">
        <v>187</v>
      </c>
      <c r="G59" s="24" t="s">
        <v>234</v>
      </c>
      <c r="H59" s="23" t="s">
        <v>245</v>
      </c>
      <c r="I59" s="23" t="s">
        <v>248</v>
      </c>
      <c r="J59" s="24" t="s">
        <v>259</v>
      </c>
      <c r="K59" s="23" t="s">
        <v>274</v>
      </c>
      <c r="L59" s="25">
        <v>1</v>
      </c>
      <c r="M59" s="26">
        <v>15150</v>
      </c>
      <c r="N59" s="26">
        <f t="shared" si="0"/>
        <v>15150</v>
      </c>
      <c r="O59" s="27" t="s">
        <v>288</v>
      </c>
      <c r="P59" s="28" t="s">
        <v>321</v>
      </c>
      <c r="Q59" s="27" t="s">
        <v>335</v>
      </c>
      <c r="R59" s="27" t="s">
        <v>353</v>
      </c>
    </row>
    <row r="60" spans="1:18" s="4" customFormat="1" ht="90" customHeight="1" x14ac:dyDescent="0.25">
      <c r="A60" s="8"/>
      <c r="B60" s="23" t="s">
        <v>61</v>
      </c>
      <c r="C60" s="23" t="s">
        <v>94</v>
      </c>
      <c r="D60" s="23" t="s">
        <v>134</v>
      </c>
      <c r="E60" s="23" t="s">
        <v>158</v>
      </c>
      <c r="F60" s="24" t="s">
        <v>187</v>
      </c>
      <c r="G60" s="24" t="s">
        <v>234</v>
      </c>
      <c r="H60" s="23" t="s">
        <v>245</v>
      </c>
      <c r="I60" s="23" t="s">
        <v>248</v>
      </c>
      <c r="J60" s="24" t="s">
        <v>259</v>
      </c>
      <c r="K60" s="23" t="s">
        <v>278</v>
      </c>
      <c r="L60" s="25">
        <v>1</v>
      </c>
      <c r="M60" s="26">
        <v>15150</v>
      </c>
      <c r="N60" s="26">
        <f t="shared" si="0"/>
        <v>15150</v>
      </c>
      <c r="O60" s="27" t="s">
        <v>288</v>
      </c>
      <c r="P60" s="28" t="s">
        <v>321</v>
      </c>
      <c r="Q60" s="27" t="s">
        <v>335</v>
      </c>
      <c r="R60" s="27" t="s">
        <v>353</v>
      </c>
    </row>
    <row r="61" spans="1:18" s="4" customFormat="1" ht="90" customHeight="1" x14ac:dyDescent="0.25">
      <c r="A61" s="8"/>
      <c r="B61" s="23" t="s">
        <v>62</v>
      </c>
      <c r="C61" s="23" t="s">
        <v>94</v>
      </c>
      <c r="D61" s="23" t="s">
        <v>135</v>
      </c>
      <c r="E61" s="23" t="s">
        <v>154</v>
      </c>
      <c r="F61" s="24" t="s">
        <v>183</v>
      </c>
      <c r="G61" s="24" t="s">
        <v>234</v>
      </c>
      <c r="H61" s="23" t="s">
        <v>245</v>
      </c>
      <c r="I61" s="23" t="s">
        <v>248</v>
      </c>
      <c r="J61" s="24" t="s">
        <v>259</v>
      </c>
      <c r="K61" s="23" t="s">
        <v>274</v>
      </c>
      <c r="L61" s="25">
        <v>19</v>
      </c>
      <c r="M61" s="26">
        <v>2390</v>
      </c>
      <c r="N61" s="26">
        <f t="shared" si="0"/>
        <v>45410</v>
      </c>
      <c r="O61" s="27" t="s">
        <v>284</v>
      </c>
      <c r="P61" s="28" t="s">
        <v>322</v>
      </c>
      <c r="Q61" s="27" t="s">
        <v>335</v>
      </c>
      <c r="R61" s="27" t="s">
        <v>354</v>
      </c>
    </row>
    <row r="62" spans="1:18" s="4" customFormat="1" ht="90" customHeight="1" x14ac:dyDescent="0.25">
      <c r="A62" s="8"/>
      <c r="B62" s="23" t="s">
        <v>63</v>
      </c>
      <c r="C62" s="23" t="s">
        <v>94</v>
      </c>
      <c r="D62" s="23" t="s">
        <v>136</v>
      </c>
      <c r="E62" s="23" t="s">
        <v>177</v>
      </c>
      <c r="F62" s="24" t="s">
        <v>208</v>
      </c>
      <c r="G62" s="24" t="s">
        <v>234</v>
      </c>
      <c r="H62" s="23" t="s">
        <v>245</v>
      </c>
      <c r="I62" s="23" t="s">
        <v>248</v>
      </c>
      <c r="J62" s="24" t="s">
        <v>259</v>
      </c>
      <c r="K62" s="23" t="s">
        <v>277</v>
      </c>
      <c r="L62" s="25">
        <v>2</v>
      </c>
      <c r="M62" s="26">
        <v>3890</v>
      </c>
      <c r="N62" s="26">
        <f t="shared" si="0"/>
        <v>7780</v>
      </c>
      <c r="O62" s="27" t="s">
        <v>284</v>
      </c>
      <c r="P62" s="28" t="s">
        <v>322</v>
      </c>
      <c r="Q62" s="27" t="s">
        <v>335</v>
      </c>
      <c r="R62" s="27" t="s">
        <v>354</v>
      </c>
    </row>
    <row r="63" spans="1:18" s="4" customFormat="1" ht="90" customHeight="1" x14ac:dyDescent="0.25">
      <c r="A63" s="8"/>
      <c r="B63" s="23" t="s">
        <v>64</v>
      </c>
      <c r="C63" s="23" t="s">
        <v>94</v>
      </c>
      <c r="D63" s="23" t="s">
        <v>136</v>
      </c>
      <c r="E63" s="23" t="s">
        <v>177</v>
      </c>
      <c r="F63" s="24" t="s">
        <v>208</v>
      </c>
      <c r="G63" s="24" t="s">
        <v>234</v>
      </c>
      <c r="H63" s="23" t="s">
        <v>245</v>
      </c>
      <c r="I63" s="23" t="s">
        <v>248</v>
      </c>
      <c r="J63" s="24" t="s">
        <v>259</v>
      </c>
      <c r="K63" s="23" t="s">
        <v>279</v>
      </c>
      <c r="L63" s="25">
        <v>2</v>
      </c>
      <c r="M63" s="26">
        <v>3890</v>
      </c>
      <c r="N63" s="26">
        <f t="shared" si="0"/>
        <v>7780</v>
      </c>
      <c r="O63" s="27" t="s">
        <v>284</v>
      </c>
      <c r="P63" s="28" t="s">
        <v>322</v>
      </c>
      <c r="Q63" s="27" t="s">
        <v>335</v>
      </c>
      <c r="R63" s="27" t="s">
        <v>354</v>
      </c>
    </row>
    <row r="64" spans="1:18" s="4" customFormat="1" ht="90" customHeight="1" x14ac:dyDescent="0.25">
      <c r="A64" s="8"/>
      <c r="B64" s="23" t="s">
        <v>65</v>
      </c>
      <c r="C64" s="23" t="s">
        <v>94</v>
      </c>
      <c r="D64" s="23" t="s">
        <v>137</v>
      </c>
      <c r="E64" s="23" t="s">
        <v>178</v>
      </c>
      <c r="F64" s="24" t="s">
        <v>209</v>
      </c>
      <c r="G64" s="24" t="s">
        <v>234</v>
      </c>
      <c r="H64" s="23" t="s">
        <v>245</v>
      </c>
      <c r="I64" s="23" t="s">
        <v>248</v>
      </c>
      <c r="J64" s="24" t="s">
        <v>259</v>
      </c>
      <c r="K64" s="23" t="s">
        <v>274</v>
      </c>
      <c r="L64" s="25">
        <v>1</v>
      </c>
      <c r="M64" s="26">
        <v>3890</v>
      </c>
      <c r="N64" s="26">
        <f t="shared" si="0"/>
        <v>3890</v>
      </c>
      <c r="O64" s="27" t="s">
        <v>284</v>
      </c>
      <c r="P64" s="28" t="s">
        <v>323</v>
      </c>
      <c r="Q64" s="27" t="s">
        <v>335</v>
      </c>
      <c r="R64" s="27" t="s">
        <v>353</v>
      </c>
    </row>
    <row r="65" spans="1:18" s="4" customFormat="1" ht="90" customHeight="1" x14ac:dyDescent="0.25">
      <c r="A65" s="8"/>
      <c r="B65" s="23" t="s">
        <v>66</v>
      </c>
      <c r="C65" s="23" t="s">
        <v>94</v>
      </c>
      <c r="D65" s="23" t="s">
        <v>137</v>
      </c>
      <c r="E65" s="23" t="s">
        <v>178</v>
      </c>
      <c r="F65" s="24" t="s">
        <v>209</v>
      </c>
      <c r="G65" s="24" t="s">
        <v>234</v>
      </c>
      <c r="H65" s="23" t="s">
        <v>245</v>
      </c>
      <c r="I65" s="23" t="s">
        <v>248</v>
      </c>
      <c r="J65" s="24" t="s">
        <v>259</v>
      </c>
      <c r="K65" s="23" t="s">
        <v>277</v>
      </c>
      <c r="L65" s="25">
        <v>1</v>
      </c>
      <c r="M65" s="26">
        <v>3890</v>
      </c>
      <c r="N65" s="26">
        <f t="shared" si="0"/>
        <v>3890</v>
      </c>
      <c r="O65" s="27" t="s">
        <v>284</v>
      </c>
      <c r="P65" s="28" t="s">
        <v>323</v>
      </c>
      <c r="Q65" s="27" t="s">
        <v>335</v>
      </c>
      <c r="R65" s="27" t="s">
        <v>353</v>
      </c>
    </row>
    <row r="66" spans="1:18" s="4" customFormat="1" ht="90" customHeight="1" x14ac:dyDescent="0.25">
      <c r="A66" s="8"/>
      <c r="B66" s="23" t="s">
        <v>67</v>
      </c>
      <c r="C66" s="23" t="s">
        <v>94</v>
      </c>
      <c r="D66" s="23" t="s">
        <v>138</v>
      </c>
      <c r="E66" s="23" t="s">
        <v>171</v>
      </c>
      <c r="F66" s="24" t="s">
        <v>201</v>
      </c>
      <c r="G66" s="24" t="s">
        <v>235</v>
      </c>
      <c r="H66" s="23" t="s">
        <v>245</v>
      </c>
      <c r="I66" s="23" t="s">
        <v>248</v>
      </c>
      <c r="J66" s="24" t="s">
        <v>259</v>
      </c>
      <c r="K66" s="23" t="s">
        <v>278</v>
      </c>
      <c r="L66" s="25">
        <v>1</v>
      </c>
      <c r="M66" s="26">
        <v>5850</v>
      </c>
      <c r="N66" s="26">
        <f t="shared" ref="N66:N92" si="1">$L66*M66</f>
        <v>5850</v>
      </c>
      <c r="O66" s="27" t="s">
        <v>284</v>
      </c>
      <c r="P66" s="28" t="s">
        <v>324</v>
      </c>
      <c r="Q66" s="27" t="s">
        <v>152</v>
      </c>
      <c r="R66" s="27" t="s">
        <v>355</v>
      </c>
    </row>
    <row r="67" spans="1:18" s="4" customFormat="1" ht="90" customHeight="1" x14ac:dyDescent="0.25">
      <c r="A67" s="8"/>
      <c r="B67" s="23" t="s">
        <v>68</v>
      </c>
      <c r="C67" s="23" t="s">
        <v>94</v>
      </c>
      <c r="D67" s="23" t="s">
        <v>138</v>
      </c>
      <c r="E67" s="23" t="s">
        <v>179</v>
      </c>
      <c r="F67" s="24" t="s">
        <v>210</v>
      </c>
      <c r="G67" s="24" t="s">
        <v>235</v>
      </c>
      <c r="H67" s="23" t="s">
        <v>245</v>
      </c>
      <c r="I67" s="23" t="s">
        <v>248</v>
      </c>
      <c r="J67" s="24" t="s">
        <v>259</v>
      </c>
      <c r="K67" s="23" t="s">
        <v>278</v>
      </c>
      <c r="L67" s="25">
        <v>1</v>
      </c>
      <c r="M67" s="26">
        <v>5850</v>
      </c>
      <c r="N67" s="26">
        <f t="shared" si="1"/>
        <v>5850</v>
      </c>
      <c r="O67" s="27" t="s">
        <v>284</v>
      </c>
      <c r="P67" s="28" t="s">
        <v>324</v>
      </c>
      <c r="Q67" s="27" t="s">
        <v>152</v>
      </c>
      <c r="R67" s="27" t="s">
        <v>355</v>
      </c>
    </row>
    <row r="68" spans="1:18" s="4" customFormat="1" ht="90" customHeight="1" x14ac:dyDescent="0.25">
      <c r="A68" s="8"/>
      <c r="B68" s="23" t="s">
        <v>69</v>
      </c>
      <c r="C68" s="23" t="s">
        <v>94</v>
      </c>
      <c r="D68" s="23" t="s">
        <v>139</v>
      </c>
      <c r="E68" s="23" t="s">
        <v>178</v>
      </c>
      <c r="F68" s="24" t="s">
        <v>209</v>
      </c>
      <c r="G68" s="24" t="s">
        <v>234</v>
      </c>
      <c r="H68" s="23" t="s">
        <v>245</v>
      </c>
      <c r="I68" s="23" t="s">
        <v>248</v>
      </c>
      <c r="J68" s="24" t="s">
        <v>259</v>
      </c>
      <c r="K68" s="23" t="s">
        <v>274</v>
      </c>
      <c r="L68" s="25">
        <v>1</v>
      </c>
      <c r="M68" s="26">
        <v>2690</v>
      </c>
      <c r="N68" s="26">
        <f t="shared" si="1"/>
        <v>2690</v>
      </c>
      <c r="O68" s="27" t="s">
        <v>284</v>
      </c>
      <c r="P68" s="28" t="s">
        <v>325</v>
      </c>
      <c r="Q68" s="27" t="s">
        <v>335</v>
      </c>
      <c r="R68" s="27" t="s">
        <v>353</v>
      </c>
    </row>
    <row r="69" spans="1:18" s="4" customFormat="1" ht="90" customHeight="1" x14ac:dyDescent="0.25">
      <c r="A69" s="8"/>
      <c r="B69" s="23" t="s">
        <v>70</v>
      </c>
      <c r="C69" s="23" t="s">
        <v>94</v>
      </c>
      <c r="D69" s="23" t="s">
        <v>140</v>
      </c>
      <c r="E69" s="23" t="s">
        <v>180</v>
      </c>
      <c r="F69" s="24" t="s">
        <v>211</v>
      </c>
      <c r="G69" s="24" t="s">
        <v>236</v>
      </c>
      <c r="H69" s="23" t="s">
        <v>245</v>
      </c>
      <c r="I69" s="23" t="s">
        <v>248</v>
      </c>
      <c r="J69" s="24" t="s">
        <v>259</v>
      </c>
      <c r="K69" s="23" t="s">
        <v>278</v>
      </c>
      <c r="L69" s="25">
        <v>16</v>
      </c>
      <c r="M69" s="26">
        <v>2590</v>
      </c>
      <c r="N69" s="26">
        <f t="shared" si="1"/>
        <v>41440</v>
      </c>
      <c r="O69" s="27" t="s">
        <v>284</v>
      </c>
      <c r="P69" s="28" t="s">
        <v>326</v>
      </c>
      <c r="Q69" s="27" t="s">
        <v>335</v>
      </c>
      <c r="R69" s="27" t="s">
        <v>354</v>
      </c>
    </row>
    <row r="70" spans="1:18" s="4" customFormat="1" ht="90" customHeight="1" x14ac:dyDescent="0.25">
      <c r="A70" s="8"/>
      <c r="B70" s="23" t="s">
        <v>71</v>
      </c>
      <c r="C70" s="23" t="s">
        <v>94</v>
      </c>
      <c r="D70" s="23" t="s">
        <v>140</v>
      </c>
      <c r="E70" s="23" t="s">
        <v>180</v>
      </c>
      <c r="F70" s="24" t="s">
        <v>211</v>
      </c>
      <c r="G70" s="24" t="s">
        <v>236</v>
      </c>
      <c r="H70" s="23" t="s">
        <v>245</v>
      </c>
      <c r="I70" s="23" t="s">
        <v>248</v>
      </c>
      <c r="J70" s="24" t="s">
        <v>259</v>
      </c>
      <c r="K70" s="23" t="s">
        <v>277</v>
      </c>
      <c r="L70" s="25">
        <v>4</v>
      </c>
      <c r="M70" s="26">
        <v>2590</v>
      </c>
      <c r="N70" s="26">
        <f t="shared" si="1"/>
        <v>10360</v>
      </c>
      <c r="O70" s="27" t="s">
        <v>284</v>
      </c>
      <c r="P70" s="28" t="s">
        <v>326</v>
      </c>
      <c r="Q70" s="27" t="s">
        <v>335</v>
      </c>
      <c r="R70" s="27" t="s">
        <v>354</v>
      </c>
    </row>
    <row r="71" spans="1:18" s="4" customFormat="1" ht="90" customHeight="1" x14ac:dyDescent="0.25">
      <c r="A71" s="8"/>
      <c r="B71" s="23" t="s">
        <v>72</v>
      </c>
      <c r="C71" s="23" t="s">
        <v>94</v>
      </c>
      <c r="D71" s="23" t="s">
        <v>140</v>
      </c>
      <c r="E71" s="23" t="s">
        <v>180</v>
      </c>
      <c r="F71" s="24" t="s">
        <v>211</v>
      </c>
      <c r="G71" s="24" t="s">
        <v>236</v>
      </c>
      <c r="H71" s="23" t="s">
        <v>245</v>
      </c>
      <c r="I71" s="23" t="s">
        <v>248</v>
      </c>
      <c r="J71" s="24" t="s">
        <v>259</v>
      </c>
      <c r="K71" s="23" t="s">
        <v>279</v>
      </c>
      <c r="L71" s="25">
        <v>3</v>
      </c>
      <c r="M71" s="26">
        <v>2590</v>
      </c>
      <c r="N71" s="26">
        <f t="shared" si="1"/>
        <v>7770</v>
      </c>
      <c r="O71" s="27" t="s">
        <v>284</v>
      </c>
      <c r="P71" s="28" t="s">
        <v>326</v>
      </c>
      <c r="Q71" s="27" t="s">
        <v>335</v>
      </c>
      <c r="R71" s="27" t="s">
        <v>354</v>
      </c>
    </row>
    <row r="72" spans="1:18" s="4" customFormat="1" ht="90" customHeight="1" x14ac:dyDescent="0.25">
      <c r="A72" s="8"/>
      <c r="B72" s="23" t="s">
        <v>73</v>
      </c>
      <c r="C72" s="23" t="s">
        <v>94</v>
      </c>
      <c r="D72" s="23" t="s">
        <v>141</v>
      </c>
      <c r="E72" s="23" t="s">
        <v>177</v>
      </c>
      <c r="F72" s="24" t="s">
        <v>208</v>
      </c>
      <c r="G72" s="24" t="s">
        <v>234</v>
      </c>
      <c r="H72" s="23" t="s">
        <v>245</v>
      </c>
      <c r="I72" s="23" t="s">
        <v>248</v>
      </c>
      <c r="J72" s="24" t="s">
        <v>259</v>
      </c>
      <c r="K72" s="23" t="s">
        <v>277</v>
      </c>
      <c r="L72" s="25">
        <v>2</v>
      </c>
      <c r="M72" s="26">
        <v>2590</v>
      </c>
      <c r="N72" s="26">
        <f t="shared" si="1"/>
        <v>5180</v>
      </c>
      <c r="O72" s="27" t="s">
        <v>284</v>
      </c>
      <c r="P72" s="28" t="s">
        <v>322</v>
      </c>
      <c r="Q72" s="27" t="s">
        <v>335</v>
      </c>
      <c r="R72" s="27" t="s">
        <v>354</v>
      </c>
    </row>
    <row r="73" spans="1:18" s="4" customFormat="1" ht="90" customHeight="1" x14ac:dyDescent="0.25">
      <c r="A73" s="8"/>
      <c r="B73" s="23" t="s">
        <v>74</v>
      </c>
      <c r="C73" s="23" t="s">
        <v>94</v>
      </c>
      <c r="D73" s="23" t="s">
        <v>141</v>
      </c>
      <c r="E73" s="23" t="s">
        <v>177</v>
      </c>
      <c r="F73" s="24" t="s">
        <v>208</v>
      </c>
      <c r="G73" s="24" t="s">
        <v>234</v>
      </c>
      <c r="H73" s="23" t="s">
        <v>245</v>
      </c>
      <c r="I73" s="23" t="s">
        <v>248</v>
      </c>
      <c r="J73" s="24" t="s">
        <v>259</v>
      </c>
      <c r="K73" s="23" t="s">
        <v>279</v>
      </c>
      <c r="L73" s="25">
        <v>2</v>
      </c>
      <c r="M73" s="26">
        <v>2590</v>
      </c>
      <c r="N73" s="26">
        <f t="shared" si="1"/>
        <v>5180</v>
      </c>
      <c r="O73" s="27" t="s">
        <v>284</v>
      </c>
      <c r="P73" s="28" t="s">
        <v>322</v>
      </c>
      <c r="Q73" s="27" t="s">
        <v>335</v>
      </c>
      <c r="R73" s="27" t="s">
        <v>354</v>
      </c>
    </row>
    <row r="74" spans="1:18" s="4" customFormat="1" ht="90" customHeight="1" x14ac:dyDescent="0.25">
      <c r="A74" s="8"/>
      <c r="B74" s="23" t="s">
        <v>75</v>
      </c>
      <c r="C74" s="23" t="s">
        <v>94</v>
      </c>
      <c r="D74" s="23" t="s">
        <v>142</v>
      </c>
      <c r="E74" s="23" t="s">
        <v>178</v>
      </c>
      <c r="F74" s="24" t="s">
        <v>209</v>
      </c>
      <c r="G74" s="24" t="s">
        <v>234</v>
      </c>
      <c r="H74" s="23" t="s">
        <v>245</v>
      </c>
      <c r="I74" s="23" t="s">
        <v>248</v>
      </c>
      <c r="J74" s="24" t="s">
        <v>259</v>
      </c>
      <c r="K74" s="23" t="s">
        <v>279</v>
      </c>
      <c r="L74" s="25">
        <v>1</v>
      </c>
      <c r="M74" s="26">
        <v>2590</v>
      </c>
      <c r="N74" s="26">
        <f t="shared" si="1"/>
        <v>2590</v>
      </c>
      <c r="O74" s="27" t="s">
        <v>284</v>
      </c>
      <c r="P74" s="28" t="s">
        <v>327</v>
      </c>
      <c r="Q74" s="27" t="s">
        <v>335</v>
      </c>
      <c r="R74" s="27" t="s">
        <v>354</v>
      </c>
    </row>
    <row r="75" spans="1:18" s="4" customFormat="1" ht="90" customHeight="1" x14ac:dyDescent="0.25">
      <c r="A75" s="8"/>
      <c r="B75" s="23" t="s">
        <v>76</v>
      </c>
      <c r="C75" s="23" t="s">
        <v>94</v>
      </c>
      <c r="D75" s="23" t="s">
        <v>143</v>
      </c>
      <c r="E75" s="23" t="s">
        <v>154</v>
      </c>
      <c r="F75" s="24" t="s">
        <v>183</v>
      </c>
      <c r="G75" s="24" t="s">
        <v>237</v>
      </c>
      <c r="H75" s="23" t="s">
        <v>245</v>
      </c>
      <c r="I75" s="23" t="s">
        <v>248</v>
      </c>
      <c r="J75" s="24" t="s">
        <v>260</v>
      </c>
      <c r="K75" s="23" t="s">
        <v>274</v>
      </c>
      <c r="L75" s="25">
        <v>1</v>
      </c>
      <c r="M75" s="26">
        <v>7990</v>
      </c>
      <c r="N75" s="26">
        <f t="shared" si="1"/>
        <v>7990</v>
      </c>
      <c r="O75" s="27" t="s">
        <v>288</v>
      </c>
      <c r="P75" s="28" t="s">
        <v>328</v>
      </c>
      <c r="Q75" s="27" t="s">
        <v>335</v>
      </c>
      <c r="R75" s="27" t="s">
        <v>356</v>
      </c>
    </row>
    <row r="76" spans="1:18" s="4" customFormat="1" ht="90" customHeight="1" x14ac:dyDescent="0.25">
      <c r="A76" s="8"/>
      <c r="B76" s="23" t="s">
        <v>77</v>
      </c>
      <c r="C76" s="23" t="s">
        <v>94</v>
      </c>
      <c r="D76" s="23" t="s">
        <v>143</v>
      </c>
      <c r="E76" s="23" t="s">
        <v>154</v>
      </c>
      <c r="F76" s="24" t="s">
        <v>183</v>
      </c>
      <c r="G76" s="24" t="s">
        <v>237</v>
      </c>
      <c r="H76" s="23" t="s">
        <v>245</v>
      </c>
      <c r="I76" s="23" t="s">
        <v>248</v>
      </c>
      <c r="J76" s="24" t="s">
        <v>260</v>
      </c>
      <c r="K76" s="23" t="s">
        <v>278</v>
      </c>
      <c r="L76" s="25">
        <v>4</v>
      </c>
      <c r="M76" s="26">
        <v>7990</v>
      </c>
      <c r="N76" s="26">
        <f t="shared" si="1"/>
        <v>31960</v>
      </c>
      <c r="O76" s="27" t="s">
        <v>288</v>
      </c>
      <c r="P76" s="28" t="s">
        <v>328</v>
      </c>
      <c r="Q76" s="27" t="s">
        <v>335</v>
      </c>
      <c r="R76" s="27" t="s">
        <v>356</v>
      </c>
    </row>
    <row r="77" spans="1:18" s="4" customFormat="1" ht="90" customHeight="1" x14ac:dyDescent="0.25">
      <c r="A77" s="8"/>
      <c r="B77" s="23" t="s">
        <v>78</v>
      </c>
      <c r="C77" s="23" t="s">
        <v>94</v>
      </c>
      <c r="D77" s="23" t="s">
        <v>143</v>
      </c>
      <c r="E77" s="23" t="s">
        <v>154</v>
      </c>
      <c r="F77" s="24" t="s">
        <v>183</v>
      </c>
      <c r="G77" s="24" t="s">
        <v>237</v>
      </c>
      <c r="H77" s="23" t="s">
        <v>245</v>
      </c>
      <c r="I77" s="23" t="s">
        <v>248</v>
      </c>
      <c r="J77" s="24" t="s">
        <v>260</v>
      </c>
      <c r="K77" s="23" t="s">
        <v>277</v>
      </c>
      <c r="L77" s="25">
        <v>3</v>
      </c>
      <c r="M77" s="26">
        <v>7990</v>
      </c>
      <c r="N77" s="26">
        <f t="shared" si="1"/>
        <v>23970</v>
      </c>
      <c r="O77" s="27" t="s">
        <v>288</v>
      </c>
      <c r="P77" s="28" t="s">
        <v>328</v>
      </c>
      <c r="Q77" s="27" t="s">
        <v>335</v>
      </c>
      <c r="R77" s="27" t="s">
        <v>356</v>
      </c>
    </row>
    <row r="78" spans="1:18" s="4" customFormat="1" ht="90" customHeight="1" x14ac:dyDescent="0.25">
      <c r="A78" s="8"/>
      <c r="B78" s="23" t="s">
        <v>79</v>
      </c>
      <c r="C78" s="23" t="s">
        <v>94</v>
      </c>
      <c r="D78" s="23" t="s">
        <v>143</v>
      </c>
      <c r="E78" s="23" t="s">
        <v>154</v>
      </c>
      <c r="F78" s="24" t="s">
        <v>183</v>
      </c>
      <c r="G78" s="24" t="s">
        <v>237</v>
      </c>
      <c r="H78" s="23" t="s">
        <v>245</v>
      </c>
      <c r="I78" s="23" t="s">
        <v>248</v>
      </c>
      <c r="J78" s="24" t="s">
        <v>260</v>
      </c>
      <c r="K78" s="23" t="s">
        <v>279</v>
      </c>
      <c r="L78" s="25">
        <v>2</v>
      </c>
      <c r="M78" s="26">
        <v>7990</v>
      </c>
      <c r="N78" s="26">
        <f t="shared" si="1"/>
        <v>15980</v>
      </c>
      <c r="O78" s="27" t="s">
        <v>288</v>
      </c>
      <c r="P78" s="28" t="s">
        <v>328</v>
      </c>
      <c r="Q78" s="27" t="s">
        <v>335</v>
      </c>
      <c r="R78" s="27" t="s">
        <v>356</v>
      </c>
    </row>
    <row r="79" spans="1:18" s="4" customFormat="1" ht="90" customHeight="1" x14ac:dyDescent="0.25">
      <c r="A79" s="8"/>
      <c r="B79" s="23" t="s">
        <v>80</v>
      </c>
      <c r="C79" s="23" t="s">
        <v>94</v>
      </c>
      <c r="D79" s="23" t="s">
        <v>144</v>
      </c>
      <c r="E79" s="23" t="s">
        <v>154</v>
      </c>
      <c r="F79" s="24" t="s">
        <v>183</v>
      </c>
      <c r="G79" s="24" t="s">
        <v>238</v>
      </c>
      <c r="H79" s="23" t="s">
        <v>245</v>
      </c>
      <c r="I79" s="23" t="s">
        <v>248</v>
      </c>
      <c r="J79" s="24" t="s">
        <v>255</v>
      </c>
      <c r="K79" s="23" t="s">
        <v>282</v>
      </c>
      <c r="L79" s="25">
        <v>1</v>
      </c>
      <c r="M79" s="26">
        <v>490</v>
      </c>
      <c r="N79" s="26">
        <f t="shared" si="1"/>
        <v>490</v>
      </c>
      <c r="O79" s="27" t="s">
        <v>284</v>
      </c>
      <c r="P79" s="28" t="s">
        <v>329</v>
      </c>
      <c r="Q79" s="27" t="s">
        <v>335</v>
      </c>
      <c r="R79" s="27" t="s">
        <v>357</v>
      </c>
    </row>
    <row r="80" spans="1:18" s="4" customFormat="1" ht="90" customHeight="1" x14ac:dyDescent="0.25">
      <c r="A80" s="8"/>
      <c r="B80" s="23" t="s">
        <v>81</v>
      </c>
      <c r="C80" s="23" t="s">
        <v>94</v>
      </c>
      <c r="D80" s="23" t="s">
        <v>145</v>
      </c>
      <c r="E80" s="23" t="s">
        <v>181</v>
      </c>
      <c r="F80" s="24" t="s">
        <v>212</v>
      </c>
      <c r="G80" s="24" t="s">
        <v>239</v>
      </c>
      <c r="H80" s="23" t="s">
        <v>245</v>
      </c>
      <c r="I80" s="23" t="s">
        <v>248</v>
      </c>
      <c r="J80" s="24" t="s">
        <v>261</v>
      </c>
      <c r="K80" s="23" t="s">
        <v>283</v>
      </c>
      <c r="L80" s="25">
        <v>1</v>
      </c>
      <c r="M80" s="26">
        <v>880</v>
      </c>
      <c r="N80" s="26">
        <f t="shared" si="1"/>
        <v>880</v>
      </c>
      <c r="O80" s="27" t="s">
        <v>289</v>
      </c>
      <c r="P80" s="28" t="s">
        <v>330</v>
      </c>
      <c r="Q80" s="27" t="s">
        <v>337</v>
      </c>
      <c r="R80" s="27" t="s">
        <v>358</v>
      </c>
    </row>
    <row r="81" spans="1:18" s="4" customFormat="1" ht="90" customHeight="1" x14ac:dyDescent="0.25">
      <c r="A81" s="8"/>
      <c r="B81" s="23" t="s">
        <v>82</v>
      </c>
      <c r="C81" s="23" t="s">
        <v>94</v>
      </c>
      <c r="D81" s="23" t="s">
        <v>146</v>
      </c>
      <c r="E81" s="23" t="s">
        <v>178</v>
      </c>
      <c r="F81" s="24" t="s">
        <v>209</v>
      </c>
      <c r="G81" s="24" t="s">
        <v>240</v>
      </c>
      <c r="H81" s="23" t="s">
        <v>245</v>
      </c>
      <c r="I81" s="23" t="s">
        <v>248</v>
      </c>
      <c r="J81" s="24" t="s">
        <v>262</v>
      </c>
      <c r="K81" s="23" t="s">
        <v>274</v>
      </c>
      <c r="L81" s="25">
        <v>1</v>
      </c>
      <c r="M81" s="26">
        <v>1390</v>
      </c>
      <c r="N81" s="26">
        <f t="shared" si="1"/>
        <v>1390</v>
      </c>
      <c r="O81" s="27" t="s">
        <v>284</v>
      </c>
      <c r="P81" s="28" t="s">
        <v>331</v>
      </c>
      <c r="Q81" s="27" t="s">
        <v>335</v>
      </c>
      <c r="R81" s="27" t="s">
        <v>359</v>
      </c>
    </row>
    <row r="82" spans="1:18" s="4" customFormat="1" ht="90" customHeight="1" x14ac:dyDescent="0.25">
      <c r="A82" s="8"/>
      <c r="B82" s="23" t="s">
        <v>83</v>
      </c>
      <c r="C82" s="23" t="s">
        <v>94</v>
      </c>
      <c r="D82" s="23" t="s">
        <v>147</v>
      </c>
      <c r="E82" s="23" t="s">
        <v>158</v>
      </c>
      <c r="F82" s="24" t="s">
        <v>187</v>
      </c>
      <c r="G82" s="24" t="s">
        <v>241</v>
      </c>
      <c r="H82" s="23" t="s">
        <v>245</v>
      </c>
      <c r="I82" s="23" t="s">
        <v>248</v>
      </c>
      <c r="J82" s="24" t="s">
        <v>263</v>
      </c>
      <c r="K82" s="23" t="s">
        <v>279</v>
      </c>
      <c r="L82" s="25">
        <v>1</v>
      </c>
      <c r="M82" s="26">
        <v>3490</v>
      </c>
      <c r="N82" s="26">
        <f t="shared" si="1"/>
        <v>3490</v>
      </c>
      <c r="O82" s="27" t="s">
        <v>284</v>
      </c>
      <c r="P82" s="28" t="s">
        <v>332</v>
      </c>
      <c r="Q82" s="27" t="s">
        <v>335</v>
      </c>
      <c r="R82" s="27" t="s">
        <v>360</v>
      </c>
    </row>
    <row r="83" spans="1:18" s="4" customFormat="1" ht="90" customHeight="1" x14ac:dyDescent="0.25">
      <c r="A83" s="8"/>
      <c r="B83" s="23" t="s">
        <v>84</v>
      </c>
      <c r="C83" s="23" t="s">
        <v>94</v>
      </c>
      <c r="D83" s="23" t="s">
        <v>148</v>
      </c>
      <c r="E83" s="23" t="s">
        <v>154</v>
      </c>
      <c r="F83" s="24" t="s">
        <v>183</v>
      </c>
      <c r="G83" s="24" t="s">
        <v>242</v>
      </c>
      <c r="H83" s="23" t="s">
        <v>245</v>
      </c>
      <c r="I83" s="23" t="s">
        <v>250</v>
      </c>
      <c r="J83" s="24" t="s">
        <v>264</v>
      </c>
      <c r="K83" s="23" t="s">
        <v>278</v>
      </c>
      <c r="L83" s="25">
        <v>1</v>
      </c>
      <c r="M83" s="26">
        <v>650</v>
      </c>
      <c r="N83" s="26">
        <f t="shared" si="1"/>
        <v>650</v>
      </c>
      <c r="O83" s="27" t="s">
        <v>284</v>
      </c>
      <c r="P83" s="28" t="s">
        <v>333</v>
      </c>
      <c r="Q83" s="27" t="s">
        <v>335</v>
      </c>
      <c r="R83" s="27" t="s">
        <v>361</v>
      </c>
    </row>
    <row r="84" spans="1:18" s="4" customFormat="1" ht="90" customHeight="1" x14ac:dyDescent="0.25">
      <c r="A84" s="8"/>
      <c r="B84" s="23" t="s">
        <v>85</v>
      </c>
      <c r="C84" s="23" t="s">
        <v>94</v>
      </c>
      <c r="D84" s="23" t="s">
        <v>148</v>
      </c>
      <c r="E84" s="23" t="s">
        <v>154</v>
      </c>
      <c r="F84" s="24" t="s">
        <v>183</v>
      </c>
      <c r="G84" s="24" t="s">
        <v>242</v>
      </c>
      <c r="H84" s="23" t="s">
        <v>245</v>
      </c>
      <c r="I84" s="23" t="s">
        <v>250</v>
      </c>
      <c r="J84" s="24" t="s">
        <v>264</v>
      </c>
      <c r="K84" s="23" t="s">
        <v>279</v>
      </c>
      <c r="L84" s="25">
        <v>1</v>
      </c>
      <c r="M84" s="26">
        <v>650</v>
      </c>
      <c r="N84" s="26">
        <f t="shared" si="1"/>
        <v>650</v>
      </c>
      <c r="O84" s="27" t="s">
        <v>284</v>
      </c>
      <c r="P84" s="28" t="s">
        <v>333</v>
      </c>
      <c r="Q84" s="27" t="s">
        <v>335</v>
      </c>
      <c r="R84" s="27" t="s">
        <v>361</v>
      </c>
    </row>
    <row r="85" spans="1:18" s="4" customFormat="1" ht="90" customHeight="1" x14ac:dyDescent="0.25">
      <c r="A85" s="8"/>
      <c r="B85" s="23" t="s">
        <v>86</v>
      </c>
      <c r="C85" s="23" t="s">
        <v>94</v>
      </c>
      <c r="D85" s="23" t="s">
        <v>148</v>
      </c>
      <c r="E85" s="23" t="s">
        <v>154</v>
      </c>
      <c r="F85" s="24" t="s">
        <v>183</v>
      </c>
      <c r="G85" s="24" t="s">
        <v>242</v>
      </c>
      <c r="H85" s="23" t="s">
        <v>245</v>
      </c>
      <c r="I85" s="23" t="s">
        <v>250</v>
      </c>
      <c r="J85" s="24" t="s">
        <v>264</v>
      </c>
      <c r="K85" s="23" t="s">
        <v>268</v>
      </c>
      <c r="L85" s="25">
        <v>1</v>
      </c>
      <c r="M85" s="26">
        <v>650</v>
      </c>
      <c r="N85" s="26">
        <f t="shared" si="1"/>
        <v>650</v>
      </c>
      <c r="O85" s="27" t="s">
        <v>284</v>
      </c>
      <c r="P85" s="28" t="s">
        <v>333</v>
      </c>
      <c r="Q85" s="27" t="s">
        <v>335</v>
      </c>
      <c r="R85" s="27" t="s">
        <v>361</v>
      </c>
    </row>
    <row r="86" spans="1:18" s="4" customFormat="1" ht="90" customHeight="1" x14ac:dyDescent="0.25">
      <c r="A86" s="8"/>
      <c r="B86" s="23" t="s">
        <v>87</v>
      </c>
      <c r="C86" s="23" t="s">
        <v>94</v>
      </c>
      <c r="D86" s="23" t="s">
        <v>149</v>
      </c>
      <c r="E86" s="23" t="s">
        <v>178</v>
      </c>
      <c r="F86" s="24" t="s">
        <v>209</v>
      </c>
      <c r="G86" s="24" t="s">
        <v>242</v>
      </c>
      <c r="H86" s="23" t="s">
        <v>245</v>
      </c>
      <c r="I86" s="23" t="s">
        <v>250</v>
      </c>
      <c r="J86" s="24" t="s">
        <v>264</v>
      </c>
      <c r="K86" s="23" t="s">
        <v>277</v>
      </c>
      <c r="L86" s="25">
        <v>1</v>
      </c>
      <c r="M86" s="26">
        <v>650</v>
      </c>
      <c r="N86" s="26">
        <f t="shared" si="1"/>
        <v>650</v>
      </c>
      <c r="O86" s="27" t="s">
        <v>284</v>
      </c>
      <c r="P86" s="28" t="s">
        <v>323</v>
      </c>
      <c r="Q86" s="27" t="s">
        <v>335</v>
      </c>
      <c r="R86" s="27" t="s">
        <v>360</v>
      </c>
    </row>
    <row r="87" spans="1:18" s="4" customFormat="1" ht="90" customHeight="1" x14ac:dyDescent="0.25">
      <c r="A87" s="8"/>
      <c r="B87" s="23" t="s">
        <v>88</v>
      </c>
      <c r="C87" s="23" t="s">
        <v>94</v>
      </c>
      <c r="D87" s="23" t="s">
        <v>150</v>
      </c>
      <c r="E87" s="23" t="s">
        <v>154</v>
      </c>
      <c r="F87" s="24" t="s">
        <v>200</v>
      </c>
      <c r="G87" s="24" t="s">
        <v>243</v>
      </c>
      <c r="H87" s="23" t="s">
        <v>245</v>
      </c>
      <c r="I87" s="23" t="s">
        <v>248</v>
      </c>
      <c r="J87" s="24" t="s">
        <v>263</v>
      </c>
      <c r="K87" s="23" t="s">
        <v>278</v>
      </c>
      <c r="L87" s="25">
        <v>2</v>
      </c>
      <c r="M87" s="26">
        <v>1668</v>
      </c>
      <c r="N87" s="26">
        <f t="shared" si="1"/>
        <v>3336</v>
      </c>
      <c r="O87" s="27" t="s">
        <v>284</v>
      </c>
      <c r="P87" s="28" t="s">
        <v>305</v>
      </c>
      <c r="Q87" s="27" t="s">
        <v>335</v>
      </c>
      <c r="R87" s="27" t="s">
        <v>362</v>
      </c>
    </row>
    <row r="88" spans="1:18" s="4" customFormat="1" ht="90" customHeight="1" x14ac:dyDescent="0.25">
      <c r="A88" s="8"/>
      <c r="B88" s="23" t="s">
        <v>89</v>
      </c>
      <c r="C88" s="23" t="s">
        <v>94</v>
      </c>
      <c r="D88" s="23" t="s">
        <v>150</v>
      </c>
      <c r="E88" s="23" t="s">
        <v>154</v>
      </c>
      <c r="F88" s="24" t="s">
        <v>200</v>
      </c>
      <c r="G88" s="24" t="s">
        <v>243</v>
      </c>
      <c r="H88" s="23" t="s">
        <v>245</v>
      </c>
      <c r="I88" s="23" t="s">
        <v>248</v>
      </c>
      <c r="J88" s="24" t="s">
        <v>263</v>
      </c>
      <c r="K88" s="23" t="s">
        <v>277</v>
      </c>
      <c r="L88" s="25">
        <v>1</v>
      </c>
      <c r="M88" s="26">
        <v>1668</v>
      </c>
      <c r="N88" s="26">
        <f t="shared" si="1"/>
        <v>1668</v>
      </c>
      <c r="O88" s="27" t="s">
        <v>284</v>
      </c>
      <c r="P88" s="28" t="s">
        <v>305</v>
      </c>
      <c r="Q88" s="27" t="s">
        <v>335</v>
      </c>
      <c r="R88" s="27" t="s">
        <v>362</v>
      </c>
    </row>
    <row r="89" spans="1:18" s="4" customFormat="1" ht="90" customHeight="1" x14ac:dyDescent="0.25">
      <c r="A89" s="8"/>
      <c r="B89" s="23" t="s">
        <v>90</v>
      </c>
      <c r="C89" s="23" t="s">
        <v>94</v>
      </c>
      <c r="D89" s="23" t="s">
        <v>151</v>
      </c>
      <c r="E89" s="23" t="s">
        <v>154</v>
      </c>
      <c r="F89" s="24" t="s">
        <v>183</v>
      </c>
      <c r="G89" s="24" t="s">
        <v>244</v>
      </c>
      <c r="H89" s="23" t="s">
        <v>245</v>
      </c>
      <c r="I89" s="23" t="s">
        <v>251</v>
      </c>
      <c r="J89" s="24" t="s">
        <v>265</v>
      </c>
      <c r="K89" s="23" t="s">
        <v>274</v>
      </c>
      <c r="L89" s="25">
        <v>2</v>
      </c>
      <c r="M89" s="26">
        <v>990</v>
      </c>
      <c r="N89" s="26">
        <f t="shared" si="1"/>
        <v>1980</v>
      </c>
      <c r="O89" s="27" t="s">
        <v>284</v>
      </c>
      <c r="P89" s="28" t="s">
        <v>334</v>
      </c>
      <c r="Q89" s="27" t="s">
        <v>335</v>
      </c>
      <c r="R89" s="27" t="s">
        <v>354</v>
      </c>
    </row>
    <row r="90" spans="1:18" s="4" customFormat="1" ht="90" customHeight="1" x14ac:dyDescent="0.25">
      <c r="A90" s="8"/>
      <c r="B90" s="23" t="s">
        <v>91</v>
      </c>
      <c r="C90" s="23" t="s">
        <v>94</v>
      </c>
      <c r="D90" s="23" t="s">
        <v>151</v>
      </c>
      <c r="E90" s="23" t="s">
        <v>154</v>
      </c>
      <c r="F90" s="24" t="s">
        <v>183</v>
      </c>
      <c r="G90" s="24" t="s">
        <v>244</v>
      </c>
      <c r="H90" s="23" t="s">
        <v>245</v>
      </c>
      <c r="I90" s="23" t="s">
        <v>251</v>
      </c>
      <c r="J90" s="24" t="s">
        <v>265</v>
      </c>
      <c r="K90" s="23" t="s">
        <v>278</v>
      </c>
      <c r="L90" s="25">
        <v>5</v>
      </c>
      <c r="M90" s="26">
        <v>990</v>
      </c>
      <c r="N90" s="26">
        <f t="shared" si="1"/>
        <v>4950</v>
      </c>
      <c r="O90" s="27" t="s">
        <v>284</v>
      </c>
      <c r="P90" s="28" t="s">
        <v>334</v>
      </c>
      <c r="Q90" s="27" t="s">
        <v>335</v>
      </c>
      <c r="R90" s="27" t="s">
        <v>354</v>
      </c>
    </row>
    <row r="91" spans="1:18" s="4" customFormat="1" ht="90" customHeight="1" x14ac:dyDescent="0.25">
      <c r="A91" s="8"/>
      <c r="B91" s="23" t="s">
        <v>92</v>
      </c>
      <c r="C91" s="23" t="s">
        <v>94</v>
      </c>
      <c r="D91" s="23" t="s">
        <v>151</v>
      </c>
      <c r="E91" s="23" t="s">
        <v>154</v>
      </c>
      <c r="F91" s="24" t="s">
        <v>183</v>
      </c>
      <c r="G91" s="24" t="s">
        <v>244</v>
      </c>
      <c r="H91" s="23" t="s">
        <v>245</v>
      </c>
      <c r="I91" s="23" t="s">
        <v>251</v>
      </c>
      <c r="J91" s="24" t="s">
        <v>265</v>
      </c>
      <c r="K91" s="23" t="s">
        <v>277</v>
      </c>
      <c r="L91" s="25">
        <v>4</v>
      </c>
      <c r="M91" s="26">
        <v>990</v>
      </c>
      <c r="N91" s="26">
        <f t="shared" si="1"/>
        <v>3960</v>
      </c>
      <c r="O91" s="27" t="s">
        <v>284</v>
      </c>
      <c r="P91" s="28" t="s">
        <v>334</v>
      </c>
      <c r="Q91" s="27" t="s">
        <v>335</v>
      </c>
      <c r="R91" s="27" t="s">
        <v>354</v>
      </c>
    </row>
    <row r="92" spans="1:18" s="4" customFormat="1" ht="90" customHeight="1" x14ac:dyDescent="0.25">
      <c r="A92" s="8"/>
      <c r="B92" s="23" t="s">
        <v>93</v>
      </c>
      <c r="C92" s="23" t="s">
        <v>94</v>
      </c>
      <c r="D92" s="23" t="s">
        <v>151</v>
      </c>
      <c r="E92" s="23" t="s">
        <v>154</v>
      </c>
      <c r="F92" s="24" t="s">
        <v>183</v>
      </c>
      <c r="G92" s="24" t="s">
        <v>244</v>
      </c>
      <c r="H92" s="23" t="s">
        <v>245</v>
      </c>
      <c r="I92" s="23" t="s">
        <v>251</v>
      </c>
      <c r="J92" s="24" t="s">
        <v>265</v>
      </c>
      <c r="K92" s="23" t="s">
        <v>279</v>
      </c>
      <c r="L92" s="25">
        <v>1</v>
      </c>
      <c r="M92" s="26">
        <v>990</v>
      </c>
      <c r="N92" s="26">
        <f t="shared" si="1"/>
        <v>990</v>
      </c>
      <c r="O92" s="27" t="s">
        <v>284</v>
      </c>
      <c r="P92" s="28" t="s">
        <v>334</v>
      </c>
      <c r="Q92" s="27" t="s">
        <v>335</v>
      </c>
      <c r="R92" s="27" t="s">
        <v>354</v>
      </c>
    </row>
    <row r="93" spans="1:18" s="19" customFormat="1" ht="15.75" x14ac:dyDescent="0.25">
      <c r="A93" s="13"/>
      <c r="B93" s="13"/>
      <c r="C93" s="13"/>
      <c r="D93" s="13"/>
      <c r="E93" s="13"/>
      <c r="F93" s="14"/>
      <c r="G93" s="14"/>
      <c r="H93" s="13"/>
      <c r="I93" s="13"/>
      <c r="J93" s="14"/>
      <c r="K93" s="13"/>
      <c r="L93" s="15">
        <f>SUM(L3:L92)</f>
        <v>283</v>
      </c>
      <c r="M93" s="16"/>
      <c r="N93" s="17">
        <f>SUM(N3:N92)</f>
        <v>672248</v>
      </c>
      <c r="O93" s="18"/>
      <c r="P93" s="22"/>
    </row>
  </sheetData>
  <autoFilter ref="A2:R93"/>
  <phoneticPr fontId="0" type="noConversion"/>
  <pageMargins left="0.23622047244094491" right="0.23622047244094491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GIVENCHY</vt:lpstr>
      <vt:lpstr>GIVENCHY!Print_Titles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2026-09-22T09:52:22Z</cp:lastPrinted>
  <dcterms:created xsi:type="dcterms:W3CDTF">2016-01-26T17:18:08Z</dcterms:created>
  <dcterms:modified xsi:type="dcterms:W3CDTF">2026-10-23T17:19:51Z</dcterms:modified>
</cp:coreProperties>
</file>